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ůj disk\! VÝUKA\PP Podnikové procesy EŠ\PP 2021_22 Semestrální práce EŠ\2022_2023 PP Semestrální projekt\"/>
    </mc:Choice>
  </mc:AlternateContent>
  <bookViews>
    <workbookView xWindow="0" yWindow="0" windowWidth="25200" windowHeight="11085" activeTab="2"/>
  </bookViews>
  <sheets>
    <sheet name="Tab. 1 Přehled činností v proc." sheetId="2" r:id="rId1"/>
    <sheet name="Obr. 1 Vývojový diagram" sheetId="3" r:id="rId2"/>
    <sheet name="Tab. 2 Proc. diag, Tab. 3 An."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4" l="1"/>
  <c r="M8" i="4"/>
  <c r="M7" i="4"/>
  <c r="M6" i="4"/>
  <c r="L8" i="4"/>
  <c r="L7" i="4"/>
  <c r="L6" i="4"/>
  <c r="N6" i="4" l="1"/>
  <c r="N7" i="4"/>
  <c r="N8" i="4"/>
  <c r="N9" i="4"/>
  <c r="M10" i="4"/>
  <c r="O8" i="4" s="1"/>
  <c r="O7" i="4" l="1"/>
  <c r="O9" i="4"/>
  <c r="N10" i="4"/>
  <c r="O6" i="4"/>
  <c r="O10" i="4" s="1"/>
  <c r="C21" i="4" l="1"/>
  <c r="F21" i="4"/>
  <c r="E21" i="4"/>
  <c r="D21" i="4"/>
  <c r="G20" i="4"/>
  <c r="D20" i="4"/>
  <c r="E20" i="4"/>
  <c r="F20" i="4"/>
  <c r="L9" i="4" s="1"/>
  <c r="L10" i="4" s="1"/>
  <c r="C20" i="4"/>
  <c r="H6" i="4"/>
  <c r="H7" i="4"/>
  <c r="H8" i="4"/>
  <c r="H9" i="4"/>
  <c r="H10" i="4"/>
  <c r="H11" i="4"/>
  <c r="H12" i="4"/>
  <c r="H13" i="4"/>
  <c r="H14" i="4"/>
  <c r="H15" i="4"/>
  <c r="H16" i="4"/>
  <c r="H17" i="4"/>
  <c r="H18" i="4"/>
  <c r="H19" i="4"/>
  <c r="H20" i="4" l="1"/>
  <c r="G21" i="4"/>
</calcChain>
</file>

<file path=xl/sharedStrings.xml><?xml version="1.0" encoding="utf-8"?>
<sst xmlns="http://schemas.openxmlformats.org/spreadsheetml/2006/main" count="134" uniqueCount="80">
  <si>
    <t>Eva</t>
  </si>
  <si>
    <t>Začátek procesu = Z</t>
  </si>
  <si>
    <t>Konec procesu = K</t>
  </si>
  <si>
    <t>Eva, prodavačka</t>
  </si>
  <si>
    <t>prodavačka</t>
  </si>
  <si>
    <t>Operace</t>
  </si>
  <si>
    <t>Transport</t>
  </si>
  <si>
    <t>Čekání</t>
  </si>
  <si>
    <t>Kontrola</t>
  </si>
  <si>
    <r>
      <t xml:space="preserve">Činnost </t>
    </r>
    <r>
      <rPr>
        <sz val="12"/>
        <color theme="2" tint="-0.499984740745262"/>
        <rFont val="Times New Roman"/>
        <family val="1"/>
        <charset val="238"/>
      </rPr>
      <t/>
    </r>
  </si>
  <si>
    <t>Doba trvání (min.)</t>
  </si>
  <si>
    <t>Doba trvání (s.)</t>
  </si>
  <si>
    <t>kontrola správnosti dortíku</t>
  </si>
  <si>
    <t>Typ činnosti</t>
  </si>
  <si>
    <t>Četnost výskytu</t>
  </si>
  <si>
    <t>Celková doba trvání (s.)</t>
  </si>
  <si>
    <t>Celková doba trvání (min.)</t>
  </si>
  <si>
    <t>Celkem</t>
  </si>
  <si>
    <t>Podíl celkové doby trvání typu činnosti na celkové době trvání procesu</t>
  </si>
  <si>
    <t>3. Přehled činností v procesu, podmínek a jejich návazností</t>
  </si>
  <si>
    <t>4. Procesní diagram</t>
  </si>
  <si>
    <t xml:space="preserve">5. Analýza procesu </t>
  </si>
  <si>
    <t>6. Postřehy nakonec</t>
  </si>
  <si>
    <t>Přemístění od stolu v kanceláři ke kavárně</t>
  </si>
  <si>
    <t>ANO: Pokus pořídit dortík; NE: Přemístění od kavárny ke stolu v kanceláři</t>
  </si>
  <si>
    <t>Přemístění od kavárny ke stolu v kanceláři</t>
  </si>
  <si>
    <t>Pokus pořídit dortík</t>
  </si>
  <si>
    <t>Realizující osoba</t>
  </si>
  <si>
    <t>Usazení ke stolu k práci :(</t>
  </si>
  <si>
    <t>ANO: Příprava ke konzumaci :) NE: Usazení ke stolu k práci :(</t>
  </si>
  <si>
    <t>Příprava ke konzumaci :) (položení tácku na stůl, usazení ke stolu, čapnutí lžičky)</t>
  </si>
  <si>
    <t>Začátek subprocesu = Z</t>
  </si>
  <si>
    <t>Konec subprocesu = K</t>
  </si>
  <si>
    <t>chůze od dveří k pultu</t>
  </si>
  <si>
    <t>výběr jiného dortu z nabídky</t>
  </si>
  <si>
    <t>objednání</t>
  </si>
  <si>
    <t>chůze k lednici</t>
  </si>
  <si>
    <t>uchopení tácku a nandání dortíku</t>
  </si>
  <si>
    <t>chůze k pokladně</t>
  </si>
  <si>
    <t>ověření způsobu platby</t>
  </si>
  <si>
    <t>kontrola správnosti částky</t>
  </si>
  <si>
    <t>potvrzení platby</t>
  </si>
  <si>
    <t>převzetí dortu</t>
  </si>
  <si>
    <t>x</t>
  </si>
  <si>
    <t>kontrola dostupnosti ovocného řezu</t>
  </si>
  <si>
    <t>volba platby zam. kartou, přiložení karty k terminálu</t>
  </si>
  <si>
    <t>zadání částky do el. pokladny</t>
  </si>
  <si>
    <t>zadání částky do el. Pokladny</t>
  </si>
  <si>
    <t>chůze od pultu do dveří kavárny</t>
  </si>
  <si>
    <t>chůze od pultu do dveřím kavárny</t>
  </si>
  <si>
    <t>Kavárna otevřená?</t>
  </si>
  <si>
    <t>Dort zakoupen?</t>
  </si>
  <si>
    <t>Ovocný řez dostupný?</t>
  </si>
  <si>
    <t>Akceptován substitut?</t>
  </si>
  <si>
    <t>2. Vývojový diagram PROCESU (a vybraného SUBPROCESU)</t>
  </si>
  <si>
    <t>Měřeno 22. 2. 2023 ve 12,15 hod.</t>
  </si>
  <si>
    <t>Operace ze strany zákaznice a prodavačky zabírají obstojných 42 % průběžné doby</t>
  </si>
  <si>
    <t>Tab. 2 Procesní diagram (sub)procesu "Pokus pořídit dortík - ovocný řez"</t>
  </si>
  <si>
    <t xml:space="preserve">Subproces "Pokus pořídit dortík - ovocný řez" začíná i končí ve dveřích do kavárny na budově H. Varianta průběhu subprocesu je taková, že v kavárně není fronta a je dostupný můj požadovaný ovocný řez, požaduji ho na tácek, nebalit, platbu zaměstnaneckou kartou. Zbytečně se nevybavuji. </t>
  </si>
  <si>
    <t>Tab. 3 Analýza (sub)procesu "Pokus pořídit dortík - ovocný řez"</t>
  </si>
  <si>
    <t>Obr. 1a: Vývojový diagram procesu "Obstarání dortíku"</t>
  </si>
  <si>
    <t>Obr. 1b: Vývojový diagram subprocesu "Pokus pořídit dortík"</t>
  </si>
  <si>
    <t>ANO: výběr jiného dortu z nabídky, NE: chůze od pultu ke dveřím kavárny</t>
  </si>
  <si>
    <r>
      <t xml:space="preserve">Tab. 1b: Přehled činností v </t>
    </r>
    <r>
      <rPr>
        <b/>
        <u/>
        <sz val="10"/>
        <color rgb="FFFF0000"/>
        <rFont val="Inter"/>
        <family val="3"/>
      </rPr>
      <t>subprocesu "Pokus pořídit dortík - ovocný řez"</t>
    </r>
    <r>
      <rPr>
        <b/>
        <sz val="10"/>
        <color rgb="FFFF0000"/>
        <rFont val="Inter"/>
        <family val="3"/>
      </rPr>
      <t>, podmínek a jejich návazností</t>
    </r>
  </si>
  <si>
    <r>
      <rPr>
        <b/>
        <sz val="10"/>
        <color theme="1"/>
        <rFont val="Inter"/>
        <family val="3"/>
      </rPr>
      <t xml:space="preserve">Činnost </t>
    </r>
    <r>
      <rPr>
        <sz val="10"/>
        <color theme="1"/>
        <rFont val="Inter"/>
        <family val="3"/>
      </rPr>
      <t xml:space="preserve">nebo </t>
    </r>
    <r>
      <rPr>
        <i/>
        <sz val="10"/>
        <color theme="1"/>
        <rFont val="Inter"/>
        <family val="3"/>
      </rPr>
      <t>Podmínka</t>
    </r>
  </si>
  <si>
    <r>
      <t xml:space="preserve">Následující činnost nebo </t>
    </r>
    <r>
      <rPr>
        <i/>
        <sz val="10"/>
        <color theme="1"/>
        <rFont val="Inter"/>
        <family val="3"/>
      </rPr>
      <t>Podmínka</t>
    </r>
  </si>
  <si>
    <r>
      <t xml:space="preserve">ANO: objednání dortu, NE: </t>
    </r>
    <r>
      <rPr>
        <b/>
        <i/>
        <sz val="10"/>
        <rFont val="Inter"/>
        <family val="3"/>
      </rPr>
      <t>Akceptován substitut?</t>
    </r>
  </si>
  <si>
    <r>
      <t xml:space="preserve">Tab. 1a: Přehled subprocesů v </t>
    </r>
    <r>
      <rPr>
        <b/>
        <u/>
        <sz val="10"/>
        <color rgb="FFFF0000"/>
        <rFont val="Inter"/>
        <family val="3"/>
      </rPr>
      <t>procesu "Obstarání dortíku"</t>
    </r>
    <r>
      <rPr>
        <b/>
        <sz val="10"/>
        <color rgb="FFFF0000"/>
        <rFont val="Inter"/>
        <family val="3"/>
      </rPr>
      <t>, podmínek a jejich návazností</t>
    </r>
  </si>
  <si>
    <r>
      <t xml:space="preserve">Subproces nebo </t>
    </r>
    <r>
      <rPr>
        <b/>
        <i/>
        <sz val="10"/>
        <rFont val="Inter"/>
        <family val="3"/>
      </rPr>
      <t>Podmínka</t>
    </r>
  </si>
  <si>
    <r>
      <t xml:space="preserve">Následující subproces nebo </t>
    </r>
    <r>
      <rPr>
        <i/>
        <sz val="10"/>
        <rFont val="Inter"/>
        <family val="3"/>
      </rPr>
      <t>Podmínka</t>
    </r>
  </si>
  <si>
    <r>
      <t>VÝVOJOVÉ DIAGRAMY VYTVOŘENY VE WEBOVÉ APLIKACI</t>
    </r>
    <r>
      <rPr>
        <b/>
        <sz val="11"/>
        <color rgb="FFFF0000"/>
        <rFont val="Inter"/>
        <family val="3"/>
      </rPr>
      <t xml:space="preserve"> DRAW.IO </t>
    </r>
    <r>
      <rPr>
        <sz val="11"/>
        <color rgb="FFFF0000"/>
        <rFont val="Inter"/>
        <family val="3"/>
      </rPr>
      <t>(https://app.diagrams.net/)</t>
    </r>
  </si>
  <si>
    <r>
      <t xml:space="preserve">Operace </t>
    </r>
    <r>
      <rPr>
        <sz val="10"/>
        <rFont val="Inter"/>
        <family val="3"/>
      </rPr>
      <t>(ano=1)</t>
    </r>
  </si>
  <si>
    <r>
      <t>Transport</t>
    </r>
    <r>
      <rPr>
        <sz val="10"/>
        <rFont val="Inter"/>
        <family val="3"/>
      </rPr>
      <t xml:space="preserve"> (ano=1)</t>
    </r>
  </si>
  <si>
    <r>
      <t xml:space="preserve">Kontrola </t>
    </r>
    <r>
      <rPr>
        <sz val="10"/>
        <rFont val="Inter"/>
        <family val="3"/>
      </rPr>
      <t>(ano=1)</t>
    </r>
  </si>
  <si>
    <r>
      <t xml:space="preserve">Čekání </t>
    </r>
    <r>
      <rPr>
        <sz val="10"/>
        <rFont val="Inter"/>
        <family val="3"/>
      </rPr>
      <t>(ano=1)</t>
    </r>
  </si>
  <si>
    <r>
      <t xml:space="preserve">Na </t>
    </r>
    <r>
      <rPr>
        <b/>
        <sz val="10"/>
        <color rgb="FFFF0000"/>
        <rFont val="Inter"/>
        <family val="3"/>
      </rPr>
      <t>transport</t>
    </r>
    <r>
      <rPr>
        <sz val="10"/>
        <color rgb="FFFF0000"/>
        <rFont val="Inter"/>
        <family val="3"/>
      </rPr>
      <t xml:space="preserve"> připadá téměř 1/2 celkové doby trvání subprocesu</t>
    </r>
    <r>
      <rPr>
        <b/>
        <sz val="10"/>
        <color rgb="FFFF0000"/>
        <rFont val="Inter"/>
        <family val="3"/>
      </rPr>
      <t xml:space="preserve">. </t>
    </r>
    <r>
      <rPr>
        <sz val="10"/>
        <color rgb="FFFF0000"/>
        <rFont val="Inter"/>
        <family val="3"/>
      </rPr>
      <t>Ten se dělí na schůzi Evy-zákaznice a chůzi prodavačky za pultem. (V rámci celého procesu pak jsou i dlouhé transporty mezi kancelářským stolem a kavárnou.)</t>
    </r>
  </si>
  <si>
    <r>
      <rPr>
        <b/>
        <sz val="10"/>
        <color rgb="FFFF0000"/>
        <rFont val="Inter"/>
        <family val="3"/>
      </rPr>
      <t>Kontrola</t>
    </r>
    <r>
      <rPr>
        <sz val="10"/>
        <color rgb="FFFF0000"/>
        <rFont val="Inter"/>
        <family val="3"/>
      </rPr>
      <t xml:space="preserve"> v tomto procesu byla minimální, ale byla nezbytná. </t>
    </r>
  </si>
  <si>
    <r>
      <rPr>
        <b/>
        <sz val="10"/>
        <color rgb="FFFF0000"/>
        <rFont val="Inter"/>
        <family val="3"/>
      </rPr>
      <t xml:space="preserve">Čekání </t>
    </r>
    <r>
      <rPr>
        <sz val="10"/>
        <color rgb="FFFF0000"/>
        <rFont val="Inter"/>
        <family val="3"/>
      </rPr>
      <t xml:space="preserve">bylo v této variantě subprocesu nulové díky tomu, že zvolený subproces byl popisován z </t>
    </r>
    <r>
      <rPr>
        <b/>
        <sz val="10"/>
        <color rgb="FFFF0000"/>
        <rFont val="Inter"/>
        <family val="3"/>
      </rPr>
      <t>hlediska vyřízení zakázky</t>
    </r>
    <r>
      <rPr>
        <sz val="10"/>
        <color rgb="FFFF0000"/>
        <rFont val="Inter"/>
        <family val="3"/>
      </rPr>
      <t>, nikoliv z pohledu jednoho člověka nebo jednoho pracoviště. Dále v kavárně nebyla fronta a byl dostupný předem vybraný dort. (V rámci celého procesu jsou pak navíc potenciální čekání na výtah a při zastávkách v mezipatrech.)</t>
    </r>
  </si>
  <si>
    <r>
      <t>Návrhy na optimalizaci v subprocesu a procesu: Dlouhé transporty zákaznice (které jsou pak ještě výraznější v případě celého procesu)</t>
    </r>
    <r>
      <rPr>
        <sz val="10"/>
        <color rgb="FFFF0000"/>
        <rFont val="Inter"/>
        <family val="3"/>
      </rPr>
      <t xml:space="preserve"> 1) V případě hromadného zájmu o dortíky ke kávě by se možná vyplatilo na katedře zavést funkci svačinářky s dortonosičem. 2) Když už se musí cesta absolvovat, bylo by vhodné ji spojit s nějakou další povinností po cestě. Nebo si aspoň dojít na WC. /</t>
    </r>
    <r>
      <rPr>
        <b/>
        <sz val="10"/>
        <color rgb="FFFF0000"/>
        <rFont val="Inter"/>
        <family val="3"/>
      </rPr>
      <t xml:space="preserve"> Kontrola: </t>
    </r>
    <r>
      <rPr>
        <sz val="10"/>
        <color rgb="FFFF0000"/>
        <rFont val="Inter"/>
        <family val="3"/>
      </rPr>
      <t>Často se stává, že např. kontrola částky ze strany zákaznice vůbec neproběhne, neboť zaměstnanecká karta je přiložena ještě před zadáním částky prodavačkou. Tomu by se zabránilo, kdyby se zaměstnanecká karta přikládala až nakonec současně s kontrolou částky.</t>
    </r>
  </si>
  <si>
    <r>
      <rPr>
        <b/>
        <sz val="10"/>
        <color rgb="FFFF0000"/>
        <rFont val="Inter"/>
        <family val="3"/>
      </rPr>
      <t xml:space="preserve">Případné další postřehy, zjištění, omezení: </t>
    </r>
    <r>
      <rPr>
        <sz val="10"/>
        <color rgb="FFFF0000"/>
        <rFont val="Inter"/>
        <family val="3"/>
      </rPr>
      <t xml:space="preserve">do procesu nebylo zahrnuto mytí rukou či dezinfekce, hledání lžičky. Papírový tácek je alternativou k půjčení talířku a jeho následnému mytí a vrácení do kavárny.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</si>
</sst>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2"/>
      <color theme="2" tint="-0.499984740745262"/>
      <name val="Times New Roman"/>
      <family val="1"/>
      <charset val="238"/>
    </font>
    <font>
      <b/>
      <sz val="12"/>
      <color rgb="FFFF0000"/>
      <name val="Inter"/>
      <family val="3"/>
    </font>
    <font>
      <sz val="11"/>
      <color theme="1"/>
      <name val="Inter"/>
      <family val="3"/>
    </font>
    <font>
      <sz val="12"/>
      <color theme="1"/>
      <name val="Inter"/>
      <family val="3"/>
    </font>
    <font>
      <b/>
      <sz val="10"/>
      <color rgb="FFFF0000"/>
      <name val="Inter"/>
      <family val="3"/>
    </font>
    <font>
      <b/>
      <u/>
      <sz val="10"/>
      <color rgb="FFFF0000"/>
      <name val="Inter"/>
      <family val="3"/>
    </font>
    <font>
      <sz val="10"/>
      <color theme="1"/>
      <name val="Inter"/>
      <family val="3"/>
    </font>
    <font>
      <b/>
      <sz val="10"/>
      <color theme="1"/>
      <name val="Inter"/>
      <family val="3"/>
    </font>
    <font>
      <i/>
      <sz val="10"/>
      <color theme="1"/>
      <name val="Inter"/>
      <family val="3"/>
    </font>
    <font>
      <sz val="10"/>
      <name val="Inter"/>
      <family val="3"/>
    </font>
    <font>
      <b/>
      <i/>
      <sz val="10"/>
      <name val="Inter"/>
      <family val="3"/>
    </font>
    <font>
      <b/>
      <sz val="10"/>
      <name val="Inter"/>
      <family val="3"/>
    </font>
    <font>
      <i/>
      <sz val="10"/>
      <name val="Inter"/>
      <family val="3"/>
    </font>
    <font>
      <b/>
      <sz val="14"/>
      <color rgb="FF7030A0"/>
      <name val="Inter"/>
      <family val="3"/>
    </font>
    <font>
      <sz val="11"/>
      <color rgb="FFFF0000"/>
      <name val="Inter"/>
      <family val="3"/>
    </font>
    <font>
      <b/>
      <sz val="11"/>
      <color rgb="FFFF0000"/>
      <name val="Inter"/>
      <family val="3"/>
    </font>
    <font>
      <sz val="11"/>
      <color theme="2" tint="-0.499984740745262"/>
      <name val="Inter"/>
      <family val="3"/>
    </font>
    <font>
      <b/>
      <sz val="10"/>
      <color rgb="FF7030A0"/>
      <name val="Inter"/>
      <family val="3"/>
    </font>
    <font>
      <sz val="10"/>
      <color rgb="FFFF0000"/>
      <name val="Inter"/>
      <family val="3"/>
    </font>
    <font>
      <b/>
      <i/>
      <sz val="10"/>
      <color theme="1"/>
      <name val="Inter"/>
      <family val="3"/>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7">
    <xf numFmtId="0" fontId="0" fillId="0" borderId="0" xfId="0"/>
    <xf numFmtId="0" fontId="2" fillId="0" borderId="0" xfId="0" applyFont="1" applyBorder="1" applyAlignment="1">
      <alignment horizontal="left" vertical="top"/>
    </xf>
    <xf numFmtId="0" fontId="3" fillId="0" borderId="0" xfId="0" applyFont="1"/>
    <xf numFmtId="0" fontId="5" fillId="0" borderId="0" xfId="0" applyFont="1" applyBorder="1" applyAlignment="1">
      <alignment horizontal="left" vertical="top"/>
    </xf>
    <xf numFmtId="0" fontId="7" fillId="0" borderId="0" xfId="0" applyFont="1"/>
    <xf numFmtId="0" fontId="7" fillId="0" borderId="1" xfId="0" applyFont="1" applyBorder="1"/>
    <xf numFmtId="0" fontId="10" fillId="0" borderId="2" xfId="0" applyFont="1" applyBorder="1" applyAlignment="1">
      <alignment horizontal="center"/>
    </xf>
    <xf numFmtId="0" fontId="7" fillId="0" borderId="3" xfId="0" applyFont="1" applyBorder="1"/>
    <xf numFmtId="0" fontId="10" fillId="0" borderId="14" xfId="0" applyFont="1" applyFill="1" applyBorder="1"/>
    <xf numFmtId="0" fontId="10" fillId="0" borderId="4" xfId="0" applyFont="1" applyFill="1" applyBorder="1" applyAlignment="1">
      <alignment horizontal="center"/>
    </xf>
    <xf numFmtId="0" fontId="10" fillId="0" borderId="15" xfId="0" applyFont="1" applyFill="1" applyBorder="1"/>
    <xf numFmtId="0" fontId="10" fillId="0" borderId="9" xfId="0" applyFont="1" applyFill="1" applyBorder="1"/>
    <xf numFmtId="0" fontId="10" fillId="0" borderId="5" xfId="0" applyFont="1" applyFill="1" applyBorder="1" applyAlignment="1">
      <alignment horizontal="center"/>
    </xf>
    <xf numFmtId="0" fontId="10" fillId="0" borderId="10" xfId="0" applyFont="1" applyFill="1" applyBorder="1"/>
    <xf numFmtId="0" fontId="11" fillId="0" borderId="10" xfId="0" applyFont="1" applyFill="1" applyBorder="1"/>
    <xf numFmtId="0" fontId="11" fillId="0" borderId="9" xfId="0" applyFont="1" applyFill="1" applyBorder="1"/>
    <xf numFmtId="0" fontId="10" fillId="0" borderId="10" xfId="0" applyFont="1" applyFill="1" applyBorder="1" applyAlignment="1">
      <alignment wrapText="1"/>
    </xf>
    <xf numFmtId="0" fontId="10" fillId="0" borderId="11" xfId="0" applyFont="1" applyFill="1" applyBorder="1"/>
    <xf numFmtId="0" fontId="10" fillId="0" borderId="12" xfId="0" applyFont="1" applyFill="1" applyBorder="1" applyAlignment="1">
      <alignment horizontal="center"/>
    </xf>
    <xf numFmtId="0" fontId="10" fillId="0" borderId="13" xfId="0" applyFont="1" applyFill="1" applyBorder="1"/>
    <xf numFmtId="0" fontId="12" fillId="0" borderId="1" xfId="0" applyFont="1" applyFill="1" applyBorder="1"/>
    <xf numFmtId="0" fontId="10" fillId="0" borderId="2" xfId="0" applyFont="1" applyFill="1" applyBorder="1" applyAlignment="1">
      <alignment horizontal="center"/>
    </xf>
    <xf numFmtId="0" fontId="10" fillId="0" borderId="3" xfId="0" applyFont="1" applyFill="1" applyBorder="1"/>
    <xf numFmtId="0" fontId="10" fillId="0" borderId="6" xfId="0" applyFont="1" applyFill="1" applyBorder="1"/>
    <xf numFmtId="0" fontId="10" fillId="0" borderId="7" xfId="0" applyFont="1" applyFill="1" applyBorder="1" applyAlignment="1">
      <alignment horizontal="center"/>
    </xf>
    <xf numFmtId="0" fontId="10" fillId="0" borderId="8" xfId="0" applyFont="1" applyFill="1" applyBorder="1"/>
    <xf numFmtId="0" fontId="11" fillId="0" borderId="15" xfId="0" applyFont="1" applyFill="1" applyBorder="1"/>
    <xf numFmtId="0" fontId="11" fillId="0" borderId="18" xfId="0" applyFont="1" applyFill="1" applyBorder="1"/>
    <xf numFmtId="0" fontId="10" fillId="0" borderId="20" xfId="0" applyFont="1" applyFill="1" applyBorder="1" applyAlignment="1">
      <alignment wrapText="1"/>
    </xf>
    <xf numFmtId="0" fontId="10" fillId="0" borderId="18" xfId="0" applyFont="1" applyFill="1" applyBorder="1"/>
    <xf numFmtId="0" fontId="10" fillId="0" borderId="20" xfId="0" applyFont="1" applyFill="1" applyBorder="1"/>
    <xf numFmtId="0" fontId="11" fillId="0" borderId="21" xfId="0" applyFont="1" applyFill="1" applyBorder="1"/>
    <xf numFmtId="0" fontId="11" fillId="0" borderId="19" xfId="0" applyFont="1" applyFill="1" applyBorder="1"/>
    <xf numFmtId="0" fontId="10" fillId="0" borderId="18" xfId="0" applyFont="1" applyFill="1" applyBorder="1" applyAlignment="1">
      <alignment wrapText="1"/>
    </xf>
    <xf numFmtId="0" fontId="10" fillId="0" borderId="21" xfId="0" applyFont="1" applyFill="1" applyBorder="1"/>
    <xf numFmtId="0" fontId="10" fillId="0" borderId="16" xfId="0" applyFont="1" applyFill="1" applyBorder="1"/>
    <xf numFmtId="0" fontId="14" fillId="0" borderId="0" xfId="0" applyFont="1" applyAlignment="1">
      <alignment vertical="center"/>
    </xf>
    <xf numFmtId="0" fontId="15" fillId="0" borderId="0" xfId="0" applyFont="1"/>
    <xf numFmtId="0" fontId="3" fillId="0" borderId="0" xfId="0" applyFont="1" applyFill="1"/>
    <xf numFmtId="0" fontId="4" fillId="0" borderId="0" xfId="0" applyFont="1" applyFill="1" applyBorder="1"/>
    <xf numFmtId="0" fontId="4" fillId="0" borderId="0" xfId="0" applyFont="1" applyFill="1" applyBorder="1" applyAlignment="1">
      <alignment horizontal="center"/>
    </xf>
    <xf numFmtId="0" fontId="3" fillId="0" borderId="0" xfId="0" applyFont="1" applyFill="1" applyBorder="1"/>
    <xf numFmtId="0" fontId="4" fillId="0" borderId="0" xfId="0" applyFont="1" applyBorder="1" applyAlignment="1">
      <alignment horizontal="left" vertical="top" wrapText="1"/>
    </xf>
    <xf numFmtId="0" fontId="3" fillId="0" borderId="0" xfId="0" applyFont="1" applyAlignment="1">
      <alignment horizontal="center"/>
    </xf>
    <xf numFmtId="0" fontId="17" fillId="0" borderId="0" xfId="0" applyFont="1"/>
    <xf numFmtId="0" fontId="7" fillId="0" borderId="0" xfId="0" applyFont="1" applyAlignment="1">
      <alignment horizont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9" xfId="0" applyFont="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xf>
    <xf numFmtId="9" fontId="7" fillId="0" borderId="10" xfId="0" applyNumberFormat="1" applyFont="1" applyBorder="1" applyAlignment="1">
      <alignment horizontal="center"/>
    </xf>
    <xf numFmtId="0" fontId="12" fillId="0" borderId="11" xfId="0" applyFont="1" applyFill="1" applyBorder="1" applyAlignment="1">
      <alignment horizontal="center" vertical="center"/>
    </xf>
    <xf numFmtId="0" fontId="8" fillId="0" borderId="12" xfId="0" applyFont="1" applyBorder="1" applyAlignment="1">
      <alignment horizontal="center"/>
    </xf>
    <xf numFmtId="2" fontId="8" fillId="0" borderId="12" xfId="0" applyNumberFormat="1" applyFont="1" applyBorder="1" applyAlignment="1">
      <alignment horizontal="center"/>
    </xf>
    <xf numFmtId="9" fontId="8" fillId="0" borderId="13" xfId="0" applyNumberFormat="1" applyFont="1" applyBorder="1" applyAlignment="1">
      <alignment horizontal="center"/>
    </xf>
    <xf numFmtId="0" fontId="18" fillId="0" borderId="0" xfId="0" applyFont="1" applyAlignment="1">
      <alignment vertical="center"/>
    </xf>
    <xf numFmtId="0" fontId="7" fillId="0" borderId="0" xfId="0" applyFont="1" applyAlignment="1">
      <alignment horizontal="center" vertical="center"/>
    </xf>
    <xf numFmtId="0" fontId="19" fillId="0" borderId="0" xfId="0" applyFont="1"/>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xf>
    <xf numFmtId="2" fontId="7" fillId="0" borderId="10" xfId="0" applyNumberFormat="1" applyFont="1" applyBorder="1" applyAlignment="1">
      <alignment horizontal="center" vertical="center"/>
    </xf>
    <xf numFmtId="0" fontId="10" fillId="0" borderId="17" xfId="0" applyFont="1" applyFill="1" applyBorder="1"/>
    <xf numFmtId="0" fontId="5" fillId="0" borderId="0" xfId="0" applyFont="1" applyFill="1" applyBorder="1"/>
    <xf numFmtId="0" fontId="8" fillId="0" borderId="11" xfId="0" applyFont="1" applyBorder="1"/>
    <xf numFmtId="0" fontId="8" fillId="0" borderId="12" xfId="0" applyFont="1" applyBorder="1" applyAlignment="1">
      <alignment horizontal="center" vertical="center"/>
    </xf>
    <xf numFmtId="2" fontId="8" fillId="0" borderId="13" xfId="0" applyNumberFormat="1" applyFont="1" applyBorder="1" applyAlignment="1">
      <alignment horizontal="center" vertical="center"/>
    </xf>
    <xf numFmtId="0" fontId="19" fillId="0" borderId="0" xfId="0" applyFont="1" applyFill="1" applyBorder="1"/>
    <xf numFmtId="0" fontId="9" fillId="0" borderId="0" xfId="0" applyFont="1" applyAlignment="1">
      <alignment horizontal="center" vertical="center"/>
    </xf>
    <xf numFmtId="0" fontId="20" fillId="0" borderId="0" xfId="0" applyFont="1" applyAlignment="1">
      <alignment horizontal="center" vertical="center"/>
    </xf>
    <xf numFmtId="0" fontId="7" fillId="0" borderId="0" xfId="0" applyFont="1" applyBorder="1"/>
    <xf numFmtId="0" fontId="7" fillId="0" borderId="0" xfId="0" applyFont="1" applyBorder="1" applyAlignment="1">
      <alignment horizontal="center" vertical="center"/>
    </xf>
    <xf numFmtId="0" fontId="10" fillId="0" borderId="0" xfId="0" applyFont="1" applyFill="1" applyBorder="1"/>
    <xf numFmtId="0" fontId="11" fillId="0" borderId="0" xfId="0" applyFont="1" applyFill="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309205</xdr:colOff>
      <xdr:row>7</xdr:row>
      <xdr:rowOff>149127</xdr:rowOff>
    </xdr:from>
    <xdr:to>
      <xdr:col>3</xdr:col>
      <xdr:colOff>574873</xdr:colOff>
      <xdr:row>9</xdr:row>
      <xdr:rowOff>31341</xdr:rowOff>
    </xdr:to>
    <xdr:sp macro="" textlink="">
      <xdr:nvSpPr>
        <xdr:cNvPr id="19" name="TextovéPole 18"/>
        <xdr:cNvSpPr txBox="1"/>
      </xdr:nvSpPr>
      <xdr:spPr>
        <a:xfrm>
          <a:off x="5478502" y="1617565"/>
          <a:ext cx="265668" cy="259245"/>
        </a:xfrm>
        <a:prstGeom prst="rect">
          <a:avLst/>
        </a:prstGeom>
        <a:ln w="19050">
          <a:noFill/>
          <a:tailEnd type="triangle" w="med" len="sm"/>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noAutofit/>
        </a:bodyPr>
        <a:lstStyle/>
        <a:p>
          <a:r>
            <a:rPr lang="cs-CZ" sz="1000">
              <a:solidFill>
                <a:schemeClr val="tx1"/>
              </a:solidFill>
              <a:latin typeface="Times New Roman" panose="02020603050405020304" pitchFamily="18" charset="0"/>
              <a:ea typeface="+mn-ea"/>
              <a:cs typeface="Times New Roman" panose="02020603050405020304" pitchFamily="18" charset="0"/>
            </a:rPr>
            <a:t>Ne</a:t>
          </a:r>
        </a:p>
      </xdr:txBody>
    </xdr:sp>
    <xdr:clientData/>
  </xdr:twoCellAnchor>
  <xdr:twoCellAnchor editAs="oneCell">
    <xdr:from>
      <xdr:col>5</xdr:col>
      <xdr:colOff>76814</xdr:colOff>
      <xdr:row>4</xdr:row>
      <xdr:rowOff>133339</xdr:rowOff>
    </xdr:from>
    <xdr:to>
      <xdr:col>9</xdr:col>
      <xdr:colOff>480282</xdr:colOff>
      <xdr:row>42</xdr:row>
      <xdr:rowOff>79045</xdr:rowOff>
    </xdr:to>
    <xdr:pic>
      <xdr:nvPicPr>
        <xdr:cNvPr id="23" name="Obrázek 22"/>
        <xdr:cNvPicPr>
          <a:picLocks noChangeAspect="1"/>
        </xdr:cNvPicPr>
      </xdr:nvPicPr>
      <xdr:blipFill>
        <a:blip xmlns:r="http://schemas.openxmlformats.org/officeDocument/2006/relationships" r:embed="rId1"/>
        <a:stretch>
          <a:fillRect/>
        </a:stretch>
      </xdr:blipFill>
      <xdr:spPr>
        <a:xfrm>
          <a:off x="8680040" y="1032069"/>
          <a:ext cx="2830807" cy="7243085"/>
        </a:xfrm>
        <a:prstGeom prst="rect">
          <a:avLst/>
        </a:prstGeom>
      </xdr:spPr>
    </xdr:pic>
    <xdr:clientData/>
  </xdr:twoCellAnchor>
  <xdr:twoCellAnchor editAs="oneCell">
    <xdr:from>
      <xdr:col>12</xdr:col>
      <xdr:colOff>15363</xdr:colOff>
      <xdr:row>4</xdr:row>
      <xdr:rowOff>115222</xdr:rowOff>
    </xdr:from>
    <xdr:to>
      <xdr:col>21</xdr:col>
      <xdr:colOff>87184</xdr:colOff>
      <xdr:row>36</xdr:row>
      <xdr:rowOff>84347</xdr:rowOff>
    </xdr:to>
    <xdr:pic>
      <xdr:nvPicPr>
        <xdr:cNvPr id="24" name="Obrázek 23"/>
        <xdr:cNvPicPr>
          <a:picLocks noChangeAspect="1"/>
        </xdr:cNvPicPr>
      </xdr:nvPicPr>
      <xdr:blipFill>
        <a:blip xmlns:r="http://schemas.openxmlformats.org/officeDocument/2006/relationships" r:embed="rId2"/>
        <a:stretch>
          <a:fillRect/>
        </a:stretch>
      </xdr:blipFill>
      <xdr:spPr>
        <a:xfrm>
          <a:off x="23758730" y="1021633"/>
          <a:ext cx="5533333" cy="6114286"/>
        </a:xfrm>
        <a:prstGeom prst="rect">
          <a:avLst/>
        </a:prstGeom>
      </xdr:spPr>
    </xdr:pic>
    <xdr:clientData/>
  </xdr:twoCellAnchor>
  <xdr:twoCellAnchor>
    <xdr:from>
      <xdr:col>0</xdr:col>
      <xdr:colOff>0</xdr:colOff>
      <xdr:row>1</xdr:row>
      <xdr:rowOff>0</xdr:rowOff>
    </xdr:from>
    <xdr:to>
      <xdr:col>3</xdr:col>
      <xdr:colOff>1602979</xdr:colOff>
      <xdr:row>10</xdr:row>
      <xdr:rowOff>183356</xdr:rowOff>
    </xdr:to>
    <xdr:grpSp>
      <xdr:nvGrpSpPr>
        <xdr:cNvPr id="25" name="Skupina 24"/>
        <xdr:cNvGrpSpPr/>
      </xdr:nvGrpSpPr>
      <xdr:grpSpPr>
        <a:xfrm>
          <a:off x="0" y="188516"/>
          <a:ext cx="6743701" cy="2028824"/>
          <a:chOff x="523875" y="8362953"/>
          <a:chExt cx="7080522" cy="2028824"/>
        </a:xfrm>
      </xdr:grpSpPr>
      <xdr:grpSp>
        <xdr:nvGrpSpPr>
          <xdr:cNvPr id="26" name="Skupina 25"/>
          <xdr:cNvGrpSpPr/>
        </xdr:nvGrpSpPr>
        <xdr:grpSpPr>
          <a:xfrm>
            <a:off x="4943477" y="8601072"/>
            <a:ext cx="2660920" cy="685800"/>
            <a:chOff x="6915150" y="4981575"/>
            <a:chExt cx="1800506" cy="425004"/>
          </a:xfrm>
        </xdr:grpSpPr>
        <xdr:cxnSp macro="">
          <xdr:nvCxnSpPr>
            <xdr:cNvPr id="45" name="Přímá spojnice se šipkou 44"/>
            <xdr:cNvCxnSpPr/>
          </xdr:nvCxnSpPr>
          <xdr:spPr>
            <a:xfrm>
              <a:off x="7134225" y="5400676"/>
              <a:ext cx="1314852" cy="5903"/>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46" name="TextovéPole 45"/>
            <xdr:cNvSpPr txBox="1"/>
          </xdr:nvSpPr>
          <xdr:spPr>
            <a:xfrm>
              <a:off x="6915150" y="4981575"/>
              <a:ext cx="180050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cs-CZ" sz="1100">
                  <a:solidFill>
                    <a:schemeClr val="tx1"/>
                  </a:solidFill>
                  <a:latin typeface="Inter" panose="02000503000000020004" pitchFamily="50" charset="0"/>
                  <a:ea typeface="Inter" panose="02000503000000020004" pitchFamily="50" charset="0"/>
                  <a:cs typeface="Inter" panose="02000503000000020004" pitchFamily="50" charset="0"/>
                </a:rPr>
                <a:t>Hrany ("šipka"): logická následnost</a:t>
              </a:r>
            </a:p>
          </xdr:txBody>
        </xdr:sp>
      </xdr:grpSp>
      <xdr:grpSp>
        <xdr:nvGrpSpPr>
          <xdr:cNvPr id="27" name="Skupina 26"/>
          <xdr:cNvGrpSpPr/>
        </xdr:nvGrpSpPr>
        <xdr:grpSpPr>
          <a:xfrm>
            <a:off x="3043385" y="9658352"/>
            <a:ext cx="1709591" cy="733425"/>
            <a:chOff x="4287904" y="5831024"/>
            <a:chExt cx="1900974" cy="842496"/>
          </a:xfrm>
        </xdr:grpSpPr>
        <xdr:sp macro="" textlink="">
          <xdr:nvSpPr>
            <xdr:cNvPr id="43" name="Kosočtverec 42"/>
            <xdr:cNvSpPr/>
          </xdr:nvSpPr>
          <xdr:spPr>
            <a:xfrm>
              <a:off x="4287904" y="6096000"/>
              <a:ext cx="1900974" cy="57752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000" b="1" i="1">
                  <a:solidFill>
                    <a:sysClr val="windowText" lastClr="000000"/>
                  </a:solidFill>
                  <a:latin typeface="Inter" panose="02000503000000020004" pitchFamily="50" charset="0"/>
                  <a:ea typeface="Inter" panose="02000503000000020004" pitchFamily="50" charset="0"/>
                  <a:cs typeface="Inter" panose="02000503000000020004" pitchFamily="50" charset="0"/>
                </a:rPr>
                <a:t>Podmínka</a:t>
              </a:r>
            </a:p>
          </xdr:txBody>
        </xdr:sp>
        <xdr:sp macro="" textlink="">
          <xdr:nvSpPr>
            <xdr:cNvPr id="44" name="TextovéPole 43"/>
            <xdr:cNvSpPr txBox="1"/>
          </xdr:nvSpPr>
          <xdr:spPr>
            <a:xfrm>
              <a:off x="4647565" y="5831024"/>
              <a:ext cx="1510738" cy="302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solidFill>
                    <a:schemeClr val="tx1"/>
                  </a:solidFill>
                  <a:latin typeface="Inter" panose="02000503000000020004" pitchFamily="50" charset="0"/>
                  <a:ea typeface="Inter" panose="02000503000000020004" pitchFamily="50" charset="0"/>
                  <a:cs typeface="Inter" panose="02000503000000020004" pitchFamily="50" charset="0"/>
                </a:rPr>
                <a:t>Rozhodovací uzel</a:t>
              </a:r>
            </a:p>
          </xdr:txBody>
        </xdr:sp>
      </xdr:grpSp>
      <xdr:grpSp>
        <xdr:nvGrpSpPr>
          <xdr:cNvPr id="28" name="Skupina 27"/>
          <xdr:cNvGrpSpPr/>
        </xdr:nvGrpSpPr>
        <xdr:grpSpPr>
          <a:xfrm>
            <a:off x="523875" y="8477253"/>
            <a:ext cx="3162301" cy="990601"/>
            <a:chOff x="820970" y="5006376"/>
            <a:chExt cx="2227229" cy="649028"/>
          </a:xfrm>
        </xdr:grpSpPr>
        <xdr:sp macro="" textlink="">
          <xdr:nvSpPr>
            <xdr:cNvPr id="41" name="Rovnoramenný trojúhelník 40"/>
            <xdr:cNvSpPr/>
          </xdr:nvSpPr>
          <xdr:spPr>
            <a:xfrm rot="10800000">
              <a:off x="1457325" y="5276850"/>
              <a:ext cx="701494" cy="378554"/>
            </a:xfrm>
            <a:prstGeom prst="triangl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s-CZ" sz="1000" b="1">
                  <a:solidFill>
                    <a:sysClr val="windowText" lastClr="000000"/>
                  </a:solidFill>
                  <a:latin typeface="Times New Roman" panose="02020603050405020304" pitchFamily="18" charset="0"/>
                  <a:cs typeface="Times New Roman" panose="02020603050405020304" pitchFamily="18" charset="0"/>
                </a:rPr>
                <a:t>Z</a:t>
              </a:r>
            </a:p>
          </xdr:txBody>
        </xdr:sp>
        <xdr:sp macro="" textlink="">
          <xdr:nvSpPr>
            <xdr:cNvPr id="42" name="TextovéPole 41"/>
            <xdr:cNvSpPr txBox="1"/>
          </xdr:nvSpPr>
          <xdr:spPr>
            <a:xfrm>
              <a:off x="820970" y="5006376"/>
              <a:ext cx="2227229" cy="238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latin typeface="Inter" panose="02000503000000020004" pitchFamily="50" charset="0"/>
                  <a:ea typeface="Inter" panose="02000503000000020004" pitchFamily="50" charset="0"/>
                  <a:cs typeface="Inter" panose="02000503000000020004" pitchFamily="50" charset="0"/>
                </a:rPr>
                <a:t>Uzel-trojúhelník: začátek procesu</a:t>
              </a:r>
            </a:p>
          </xdr:txBody>
        </xdr:sp>
      </xdr:grpSp>
      <xdr:grpSp>
        <xdr:nvGrpSpPr>
          <xdr:cNvPr id="29" name="Skupina 28"/>
          <xdr:cNvGrpSpPr/>
        </xdr:nvGrpSpPr>
        <xdr:grpSpPr>
          <a:xfrm>
            <a:off x="542925" y="9582150"/>
            <a:ext cx="2303258" cy="733432"/>
            <a:chOff x="828675" y="6353175"/>
            <a:chExt cx="1614113" cy="696621"/>
          </a:xfrm>
        </xdr:grpSpPr>
        <xdr:sp macro="" textlink="">
          <xdr:nvSpPr>
            <xdr:cNvPr id="39" name="Rovnoramenný trojúhelník 38"/>
            <xdr:cNvSpPr/>
          </xdr:nvSpPr>
          <xdr:spPr>
            <a:xfrm>
              <a:off x="1512507" y="6632175"/>
              <a:ext cx="667640" cy="417621"/>
            </a:xfrm>
            <a:prstGeom prst="triangl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s-CZ" sz="1000" b="1">
                  <a:solidFill>
                    <a:sysClr val="windowText" lastClr="000000"/>
                  </a:solidFill>
                  <a:latin typeface="Times New Roman" panose="02020603050405020304" pitchFamily="18" charset="0"/>
                  <a:cs typeface="Times New Roman" panose="02020603050405020304" pitchFamily="18" charset="0"/>
                </a:rPr>
                <a:t>K</a:t>
              </a:r>
            </a:p>
          </xdr:txBody>
        </xdr:sp>
        <xdr:sp macro="" textlink="">
          <xdr:nvSpPr>
            <xdr:cNvPr id="40" name="TextovéPole 39"/>
            <xdr:cNvSpPr txBox="1"/>
          </xdr:nvSpPr>
          <xdr:spPr>
            <a:xfrm>
              <a:off x="828675" y="6353175"/>
              <a:ext cx="1614113" cy="24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solidFill>
                    <a:schemeClr val="tx1"/>
                  </a:solidFill>
                  <a:latin typeface="Inter" panose="02000503000000020004" pitchFamily="50" charset="0"/>
                  <a:ea typeface="Inter" panose="02000503000000020004" pitchFamily="50" charset="0"/>
                  <a:cs typeface="Inter" panose="02000503000000020004" pitchFamily="50" charset="0"/>
                </a:rPr>
                <a:t>Uzel-trojúhelník: konec procesu</a:t>
              </a:r>
            </a:p>
          </xdr:txBody>
        </xdr:sp>
      </xdr:grpSp>
      <xdr:grpSp>
        <xdr:nvGrpSpPr>
          <xdr:cNvPr id="30" name="Skupina 29"/>
          <xdr:cNvGrpSpPr/>
        </xdr:nvGrpSpPr>
        <xdr:grpSpPr>
          <a:xfrm>
            <a:off x="5200650" y="9696450"/>
            <a:ext cx="1971675" cy="258376"/>
            <a:chOff x="3648075" y="6657975"/>
            <a:chExt cx="1971675" cy="258376"/>
          </a:xfrm>
        </xdr:grpSpPr>
        <xdr:cxnSp macro="">
          <xdr:nvCxnSpPr>
            <xdr:cNvPr id="37" name="Přímá spojnice se šipkou 36"/>
            <xdr:cNvCxnSpPr/>
          </xdr:nvCxnSpPr>
          <xdr:spPr>
            <a:xfrm flipV="1">
              <a:off x="3648075" y="6657975"/>
              <a:ext cx="1971675" cy="19050"/>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38" name="TextovéPole 37"/>
            <xdr:cNvSpPr txBox="1"/>
          </xdr:nvSpPr>
          <xdr:spPr>
            <a:xfrm>
              <a:off x="3800475" y="6667500"/>
              <a:ext cx="42652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000"/>
                <a:t>ANO</a:t>
              </a:r>
            </a:p>
          </xdr:txBody>
        </xdr:sp>
      </xdr:grpSp>
      <xdr:grpSp>
        <xdr:nvGrpSpPr>
          <xdr:cNvPr id="31" name="Skupina 30"/>
          <xdr:cNvGrpSpPr/>
        </xdr:nvGrpSpPr>
        <xdr:grpSpPr>
          <a:xfrm>
            <a:off x="5238750" y="10115550"/>
            <a:ext cx="1971675" cy="274085"/>
            <a:chOff x="3695700" y="6991350"/>
            <a:chExt cx="1971675" cy="274085"/>
          </a:xfrm>
        </xdr:grpSpPr>
        <xdr:cxnSp macro="">
          <xdr:nvCxnSpPr>
            <xdr:cNvPr id="35" name="Přímá spojnice se šipkou 34"/>
            <xdr:cNvCxnSpPr/>
          </xdr:nvCxnSpPr>
          <xdr:spPr>
            <a:xfrm flipV="1">
              <a:off x="3695700" y="6991350"/>
              <a:ext cx="1971675" cy="19050"/>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36" name="TextovéPole 35"/>
            <xdr:cNvSpPr txBox="1"/>
          </xdr:nvSpPr>
          <xdr:spPr>
            <a:xfrm>
              <a:off x="3848100" y="7000875"/>
              <a:ext cx="4507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000"/>
                <a:t>NE</a:t>
              </a:r>
            </a:p>
          </xdr:txBody>
        </xdr:sp>
      </xdr:grpSp>
      <xdr:grpSp>
        <xdr:nvGrpSpPr>
          <xdr:cNvPr id="32" name="Skupina 31"/>
          <xdr:cNvGrpSpPr/>
        </xdr:nvGrpSpPr>
        <xdr:grpSpPr>
          <a:xfrm>
            <a:off x="3019426" y="8362953"/>
            <a:ext cx="2543174" cy="876301"/>
            <a:chOff x="3587803" y="5518899"/>
            <a:chExt cx="2901641" cy="651555"/>
          </a:xfrm>
        </xdr:grpSpPr>
        <xdr:sp macro="" textlink="">
          <xdr:nvSpPr>
            <xdr:cNvPr id="33" name="TextovéPole 32"/>
            <xdr:cNvSpPr txBox="1"/>
          </xdr:nvSpPr>
          <xdr:spPr>
            <a:xfrm>
              <a:off x="3587803" y="5518899"/>
              <a:ext cx="2901641" cy="2839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000">
                  <a:solidFill>
                    <a:schemeClr val="tx1"/>
                  </a:solidFill>
                  <a:latin typeface="Inter" panose="02000503000000020004" pitchFamily="50" charset="0"/>
                  <a:ea typeface="Inter" panose="02000503000000020004" pitchFamily="50" charset="0"/>
                  <a:cs typeface="Inter" panose="02000503000000020004" pitchFamily="50" charset="0"/>
                </a:rPr>
                <a:t>Uzel-obdélník: činnost popř. subproces</a:t>
              </a:r>
            </a:p>
          </xdr:txBody>
        </xdr:sp>
        <xdr:sp macro="" textlink="">
          <xdr:nvSpPr>
            <xdr:cNvPr id="34" name="Obdélník 33"/>
            <xdr:cNvSpPr/>
          </xdr:nvSpPr>
          <xdr:spPr>
            <a:xfrm>
              <a:off x="3876675" y="5850256"/>
              <a:ext cx="1254322" cy="3201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000" b="1">
                  <a:solidFill>
                    <a:sysClr val="windowText" lastClr="000000"/>
                  </a:solidFill>
                  <a:latin typeface="Inter" panose="02000503000000020004" pitchFamily="50" charset="0"/>
                  <a:ea typeface="Inter" panose="02000503000000020004" pitchFamily="50" charset="0"/>
                  <a:cs typeface="Inter" panose="02000503000000020004" pitchFamily="50" charset="0"/>
                </a:rPr>
                <a:t>Subproces/Činnost</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93041</xdr:colOff>
      <xdr:row>5</xdr:row>
      <xdr:rowOff>87474</xdr:rowOff>
    </xdr:from>
    <xdr:to>
      <xdr:col>4</xdr:col>
      <xdr:colOff>485975</xdr:colOff>
      <xdr:row>18</xdr:row>
      <xdr:rowOff>136071</xdr:rowOff>
    </xdr:to>
    <xdr:sp macro="" textlink="">
      <xdr:nvSpPr>
        <xdr:cNvPr id="18" name="Volný tvar 17"/>
        <xdr:cNvSpPr/>
      </xdr:nvSpPr>
      <xdr:spPr>
        <a:xfrm>
          <a:off x="3446230" y="1535663"/>
          <a:ext cx="1763367" cy="2731148"/>
        </a:xfrm>
        <a:custGeom>
          <a:avLst/>
          <a:gdLst>
            <a:gd name="connsiteX0" fmla="*/ 859459 w 1763367"/>
            <a:gd name="connsiteY0" fmla="*/ 0 h 2731148"/>
            <a:gd name="connsiteX1" fmla="*/ 1724484 w 1763367"/>
            <a:gd name="connsiteY1" fmla="*/ 223546 h 2731148"/>
            <a:gd name="connsiteX2" fmla="*/ 120785 w 1763367"/>
            <a:gd name="connsiteY2" fmla="*/ 398495 h 2731148"/>
            <a:gd name="connsiteX3" fmla="*/ 1024688 w 1763367"/>
            <a:gd name="connsiteY3" fmla="*/ 622041 h 2731148"/>
            <a:gd name="connsiteX4" fmla="*/ 120785 w 1763367"/>
            <a:gd name="connsiteY4" fmla="*/ 826148 h 2731148"/>
            <a:gd name="connsiteX5" fmla="*/ 1005250 w 1763367"/>
            <a:gd name="connsiteY5" fmla="*/ 1039975 h 2731148"/>
            <a:gd name="connsiteX6" fmla="*/ 1734204 w 1763367"/>
            <a:gd name="connsiteY6" fmla="*/ 1244082 h 2731148"/>
            <a:gd name="connsiteX7" fmla="*/ 179102 w 1763367"/>
            <a:gd name="connsiteY7" fmla="*/ 1457908 h 2731148"/>
            <a:gd name="connsiteX8" fmla="*/ 140224 w 1763367"/>
            <a:gd name="connsiteY8" fmla="*/ 1652296 h 2731148"/>
            <a:gd name="connsiteX9" fmla="*/ 159663 w 1763367"/>
            <a:gd name="connsiteY9" fmla="*/ 1846684 h 2731148"/>
            <a:gd name="connsiteX10" fmla="*/ 1763362 w 1763367"/>
            <a:gd name="connsiteY10" fmla="*/ 2050791 h 2731148"/>
            <a:gd name="connsiteX11" fmla="*/ 140224 w 1763367"/>
            <a:gd name="connsiteY11" fmla="*/ 2245179 h 2731148"/>
            <a:gd name="connsiteX12" fmla="*/ 188821 w 1763367"/>
            <a:gd name="connsiteY12" fmla="*/ 2468725 h 2731148"/>
            <a:gd name="connsiteX13" fmla="*/ 1053847 w 1763367"/>
            <a:gd name="connsiteY13" fmla="*/ 2731148 h 2731148"/>
            <a:gd name="connsiteX14" fmla="*/ 1053847 w 1763367"/>
            <a:gd name="connsiteY14" fmla="*/ 2731148 h 2731148"/>
            <a:gd name="connsiteX15" fmla="*/ 1053847 w 1763367"/>
            <a:gd name="connsiteY15" fmla="*/ 2731148 h 27311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763367" h="2731148">
              <a:moveTo>
                <a:pt x="859459" y="0"/>
              </a:moveTo>
              <a:cubicBezTo>
                <a:pt x="1353527" y="78565"/>
                <a:pt x="1847596" y="157130"/>
                <a:pt x="1724484" y="223546"/>
              </a:cubicBezTo>
              <a:cubicBezTo>
                <a:pt x="1601372" y="289962"/>
                <a:pt x="237418" y="332079"/>
                <a:pt x="120785" y="398495"/>
              </a:cubicBezTo>
              <a:cubicBezTo>
                <a:pt x="4152" y="464911"/>
                <a:pt x="1024688" y="550766"/>
                <a:pt x="1024688" y="622041"/>
              </a:cubicBezTo>
              <a:cubicBezTo>
                <a:pt x="1024688" y="693316"/>
                <a:pt x="124025" y="756492"/>
                <a:pt x="120785" y="826148"/>
              </a:cubicBezTo>
              <a:cubicBezTo>
                <a:pt x="117545" y="895804"/>
                <a:pt x="736347" y="970319"/>
                <a:pt x="1005250" y="1039975"/>
              </a:cubicBezTo>
              <a:cubicBezTo>
                <a:pt x="1274153" y="1109631"/>
                <a:pt x="1871895" y="1174427"/>
                <a:pt x="1734204" y="1244082"/>
              </a:cubicBezTo>
              <a:cubicBezTo>
                <a:pt x="1596513" y="1313738"/>
                <a:pt x="444765" y="1389872"/>
                <a:pt x="179102" y="1457908"/>
              </a:cubicBezTo>
              <a:cubicBezTo>
                <a:pt x="-86561" y="1525944"/>
                <a:pt x="143464" y="1587500"/>
                <a:pt x="140224" y="1652296"/>
              </a:cubicBezTo>
              <a:cubicBezTo>
                <a:pt x="136984" y="1717092"/>
                <a:pt x="-110860" y="1780268"/>
                <a:pt x="159663" y="1846684"/>
              </a:cubicBezTo>
              <a:cubicBezTo>
                <a:pt x="430186" y="1913100"/>
                <a:pt x="1766602" y="1984375"/>
                <a:pt x="1763362" y="2050791"/>
              </a:cubicBezTo>
              <a:cubicBezTo>
                <a:pt x="1760122" y="2117207"/>
                <a:pt x="402647" y="2175523"/>
                <a:pt x="140224" y="2245179"/>
              </a:cubicBezTo>
              <a:cubicBezTo>
                <a:pt x="-122199" y="2314835"/>
                <a:pt x="36551" y="2387730"/>
                <a:pt x="188821" y="2468725"/>
              </a:cubicBezTo>
              <a:cubicBezTo>
                <a:pt x="341091" y="2549720"/>
                <a:pt x="1053847" y="2731148"/>
                <a:pt x="1053847" y="2731148"/>
              </a:cubicBezTo>
              <a:lnTo>
                <a:pt x="1053847" y="2731148"/>
              </a:lnTo>
              <a:lnTo>
                <a:pt x="1053847" y="2731148"/>
              </a:lnTo>
            </a:path>
          </a:pathLst>
        </a:custGeom>
        <a:noFill/>
        <a:ln w="28575">
          <a:solidFill>
            <a:schemeClr val="accent4">
              <a:lumMod val="75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workbookViewId="0">
      <selection activeCell="I46" sqref="I46"/>
    </sheetView>
  </sheetViews>
  <sheetFormatPr defaultRowHeight="15" x14ac:dyDescent="0.25"/>
  <cols>
    <col min="1" max="1" width="9.140625" style="2"/>
    <col min="2" max="2" width="45.42578125" style="2" customWidth="1"/>
    <col min="3" max="3" width="15.7109375" style="2" customWidth="1"/>
    <col min="4" max="4" width="46.140625" style="2" customWidth="1"/>
    <col min="5" max="16384" width="9.140625" style="2"/>
  </cols>
  <sheetData>
    <row r="1" spans="2:4" ht="15" customHeight="1" x14ac:dyDescent="0.25">
      <c r="B1" s="36" t="s">
        <v>19</v>
      </c>
    </row>
    <row r="2" spans="2:4" ht="15" customHeight="1" x14ac:dyDescent="0.25">
      <c r="B2" s="37"/>
    </row>
    <row r="3" spans="2:4" ht="20.25" customHeight="1" thickBot="1" x14ac:dyDescent="0.3">
      <c r="B3" s="3" t="s">
        <v>67</v>
      </c>
      <c r="C3" s="4"/>
      <c r="D3" s="4"/>
    </row>
    <row r="4" spans="2:4" ht="15" customHeight="1" thickBot="1" x14ac:dyDescent="0.3">
      <c r="B4" s="20" t="s">
        <v>68</v>
      </c>
      <c r="C4" s="21" t="s">
        <v>27</v>
      </c>
      <c r="D4" s="22" t="s">
        <v>69</v>
      </c>
    </row>
    <row r="5" spans="2:4" ht="15" customHeight="1" x14ac:dyDescent="0.25">
      <c r="B5" s="23" t="s">
        <v>1</v>
      </c>
      <c r="C5" s="24" t="s">
        <v>43</v>
      </c>
      <c r="D5" s="25" t="s">
        <v>23</v>
      </c>
    </row>
    <row r="6" spans="2:4" ht="15" customHeight="1" x14ac:dyDescent="0.25">
      <c r="B6" s="8" t="s">
        <v>23</v>
      </c>
      <c r="C6" s="9" t="s">
        <v>0</v>
      </c>
      <c r="D6" s="26" t="s">
        <v>50</v>
      </c>
    </row>
    <row r="7" spans="2:4" ht="30.75" customHeight="1" x14ac:dyDescent="0.25">
      <c r="B7" s="27" t="s">
        <v>50</v>
      </c>
      <c r="C7" s="12" t="s">
        <v>0</v>
      </c>
      <c r="D7" s="28" t="s">
        <v>24</v>
      </c>
    </row>
    <row r="8" spans="2:4" ht="15" customHeight="1" x14ac:dyDescent="0.25">
      <c r="B8" s="29" t="s">
        <v>26</v>
      </c>
      <c r="C8" s="12" t="s">
        <v>3</v>
      </c>
      <c r="D8" s="30" t="s">
        <v>25</v>
      </c>
    </row>
    <row r="9" spans="2:4" ht="15" customHeight="1" x14ac:dyDescent="0.25">
      <c r="B9" s="29" t="s">
        <v>25</v>
      </c>
      <c r="C9" s="12" t="s">
        <v>0</v>
      </c>
      <c r="D9" s="31" t="s">
        <v>51</v>
      </c>
    </row>
    <row r="10" spans="2:4" ht="30.75" customHeight="1" x14ac:dyDescent="0.25">
      <c r="B10" s="32" t="s">
        <v>51</v>
      </c>
      <c r="C10" s="12" t="s">
        <v>0</v>
      </c>
      <c r="D10" s="28" t="s">
        <v>29</v>
      </c>
    </row>
    <row r="11" spans="2:4" ht="29.25" customHeight="1" x14ac:dyDescent="0.25">
      <c r="B11" s="33" t="s">
        <v>30</v>
      </c>
      <c r="C11" s="12" t="s">
        <v>0</v>
      </c>
      <c r="D11" s="34" t="s">
        <v>2</v>
      </c>
    </row>
    <row r="12" spans="2:4" ht="15" customHeight="1" thickBot="1" x14ac:dyDescent="0.3">
      <c r="B12" s="17" t="s">
        <v>28</v>
      </c>
      <c r="C12" s="18" t="s">
        <v>0</v>
      </c>
      <c r="D12" s="35" t="s">
        <v>2</v>
      </c>
    </row>
    <row r="13" spans="2:4" ht="15" customHeight="1" x14ac:dyDescent="0.25">
      <c r="B13" s="37"/>
    </row>
    <row r="14" spans="2:4" ht="15" customHeight="1" x14ac:dyDescent="0.25">
      <c r="B14" s="37"/>
    </row>
    <row r="15" spans="2:4" ht="15" customHeight="1" x14ac:dyDescent="0.25">
      <c r="B15" s="37"/>
    </row>
    <row r="16" spans="2:4" ht="20.25" customHeight="1" thickBot="1" x14ac:dyDescent="0.3">
      <c r="B16" s="3" t="s">
        <v>63</v>
      </c>
      <c r="C16" s="4"/>
      <c r="D16" s="4"/>
    </row>
    <row r="17" spans="1:4" ht="20.25" customHeight="1" thickBot="1" x14ac:dyDescent="0.3">
      <c r="B17" s="5" t="s">
        <v>64</v>
      </c>
      <c r="C17" s="6" t="s">
        <v>27</v>
      </c>
      <c r="D17" s="7" t="s">
        <v>65</v>
      </c>
    </row>
    <row r="18" spans="1:4" x14ac:dyDescent="0.25">
      <c r="B18" s="8" t="s">
        <v>31</v>
      </c>
      <c r="C18" s="9" t="s">
        <v>43</v>
      </c>
      <c r="D18" s="10" t="s">
        <v>33</v>
      </c>
    </row>
    <row r="19" spans="1:4" x14ac:dyDescent="0.25">
      <c r="B19" s="11" t="s">
        <v>33</v>
      </c>
      <c r="C19" s="12" t="s">
        <v>0</v>
      </c>
      <c r="D19" s="13" t="s">
        <v>44</v>
      </c>
    </row>
    <row r="20" spans="1:4" x14ac:dyDescent="0.25">
      <c r="B20" s="11" t="s">
        <v>44</v>
      </c>
      <c r="C20" s="12" t="s">
        <v>0</v>
      </c>
      <c r="D20" s="14" t="s">
        <v>52</v>
      </c>
    </row>
    <row r="21" spans="1:4" ht="26.25" x14ac:dyDescent="0.25">
      <c r="B21" s="15" t="s">
        <v>52</v>
      </c>
      <c r="C21" s="12"/>
      <c r="D21" s="16" t="s">
        <v>66</v>
      </c>
    </row>
    <row r="22" spans="1:4" ht="26.25" x14ac:dyDescent="0.25">
      <c r="B22" s="15" t="s">
        <v>53</v>
      </c>
      <c r="C22" s="12"/>
      <c r="D22" s="16" t="s">
        <v>62</v>
      </c>
    </row>
    <row r="23" spans="1:4" x14ac:dyDescent="0.25">
      <c r="B23" s="11" t="s">
        <v>34</v>
      </c>
      <c r="C23" s="12" t="s">
        <v>0</v>
      </c>
      <c r="D23" s="13" t="s">
        <v>35</v>
      </c>
    </row>
    <row r="24" spans="1:4" x14ac:dyDescent="0.25">
      <c r="B24" s="11" t="s">
        <v>35</v>
      </c>
      <c r="C24" s="12" t="s">
        <v>0</v>
      </c>
      <c r="D24" s="13" t="s">
        <v>36</v>
      </c>
    </row>
    <row r="25" spans="1:4" x14ac:dyDescent="0.25">
      <c r="B25" s="11" t="s">
        <v>36</v>
      </c>
      <c r="C25" s="12" t="s">
        <v>4</v>
      </c>
      <c r="D25" s="13" t="s">
        <v>37</v>
      </c>
    </row>
    <row r="26" spans="1:4" x14ac:dyDescent="0.25">
      <c r="B26" s="11" t="s">
        <v>37</v>
      </c>
      <c r="C26" s="12" t="s">
        <v>4</v>
      </c>
      <c r="D26" s="13" t="s">
        <v>38</v>
      </c>
    </row>
    <row r="27" spans="1:4" x14ac:dyDescent="0.25">
      <c r="B27" s="11" t="s">
        <v>38</v>
      </c>
      <c r="C27" s="12" t="s">
        <v>4</v>
      </c>
      <c r="D27" s="13" t="s">
        <v>12</v>
      </c>
    </row>
    <row r="28" spans="1:4" x14ac:dyDescent="0.25">
      <c r="A28" s="38"/>
      <c r="B28" s="11" t="s">
        <v>12</v>
      </c>
      <c r="C28" s="12" t="s">
        <v>0</v>
      </c>
      <c r="D28" s="13" t="s">
        <v>39</v>
      </c>
    </row>
    <row r="29" spans="1:4" x14ac:dyDescent="0.25">
      <c r="A29" s="38"/>
      <c r="B29" s="11" t="s">
        <v>39</v>
      </c>
      <c r="C29" s="12" t="s">
        <v>4</v>
      </c>
      <c r="D29" s="13" t="s">
        <v>45</v>
      </c>
    </row>
    <row r="30" spans="1:4" x14ac:dyDescent="0.25">
      <c r="A30" s="38"/>
      <c r="B30" s="11" t="s">
        <v>45</v>
      </c>
      <c r="C30" s="12" t="s">
        <v>0</v>
      </c>
      <c r="D30" s="13" t="s">
        <v>47</v>
      </c>
    </row>
    <row r="31" spans="1:4" x14ac:dyDescent="0.25">
      <c r="A31" s="38"/>
      <c r="B31" s="11" t="s">
        <v>46</v>
      </c>
      <c r="C31" s="12" t="s">
        <v>4</v>
      </c>
      <c r="D31" s="13" t="s">
        <v>40</v>
      </c>
    </row>
    <row r="32" spans="1:4" x14ac:dyDescent="0.25">
      <c r="A32" s="38"/>
      <c r="B32" s="11" t="s">
        <v>40</v>
      </c>
      <c r="C32" s="12" t="s">
        <v>0</v>
      </c>
      <c r="D32" s="13" t="s">
        <v>41</v>
      </c>
    </row>
    <row r="33" spans="1:4" x14ac:dyDescent="0.25">
      <c r="A33" s="38"/>
      <c r="B33" s="11" t="s">
        <v>41</v>
      </c>
      <c r="C33" s="12" t="s">
        <v>4</v>
      </c>
      <c r="D33" s="13" t="s">
        <v>42</v>
      </c>
    </row>
    <row r="34" spans="1:4" x14ac:dyDescent="0.25">
      <c r="A34" s="38"/>
      <c r="B34" s="11" t="s">
        <v>42</v>
      </c>
      <c r="C34" s="12" t="s">
        <v>0</v>
      </c>
      <c r="D34" s="13" t="s">
        <v>49</v>
      </c>
    </row>
    <row r="35" spans="1:4" ht="15.75" thickBot="1" x14ac:dyDescent="0.3">
      <c r="B35" s="17" t="s">
        <v>48</v>
      </c>
      <c r="C35" s="18" t="s">
        <v>0</v>
      </c>
      <c r="D35" s="19" t="s">
        <v>32</v>
      </c>
    </row>
    <row r="36" spans="1:4" ht="15.75" x14ac:dyDescent="0.25">
      <c r="B36" s="39"/>
      <c r="C36" s="40"/>
      <c r="D36" s="39"/>
    </row>
    <row r="37" spans="1:4" ht="15.75" x14ac:dyDescent="0.25">
      <c r="B37" s="39"/>
      <c r="C37" s="40"/>
      <c r="D37" s="41"/>
    </row>
  </sheetData>
  <pageMargins left="0.7" right="0.7" top="0.78740157499999996" bottom="0.78740157499999996"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6" zoomScaleNormal="96" workbookViewId="0">
      <selection activeCell="L21" sqref="L21"/>
    </sheetView>
  </sheetViews>
  <sheetFormatPr defaultRowHeight="15" x14ac:dyDescent="0.25"/>
  <cols>
    <col min="1" max="1" width="9.140625" style="2"/>
    <col min="2" max="2" width="35.7109375" style="2" customWidth="1"/>
    <col min="3" max="3" width="32.7109375" style="43" customWidth="1"/>
    <col min="4" max="4" width="23.5703125" style="2" customWidth="1"/>
    <col min="5" max="5" width="4.140625" style="2" customWidth="1"/>
    <col min="6" max="16384" width="9.140625" style="2"/>
  </cols>
  <sheetData>
    <row r="1" spans="1:13" ht="15" customHeight="1" x14ac:dyDescent="0.25">
      <c r="B1" s="36" t="s">
        <v>54</v>
      </c>
      <c r="C1" s="42"/>
      <c r="D1" s="42"/>
    </row>
    <row r="2" spans="1:13" ht="20.25" customHeight="1" x14ac:dyDescent="0.25">
      <c r="F2" s="37" t="s">
        <v>70</v>
      </c>
    </row>
    <row r="3" spans="1:13" ht="20.25" customHeight="1" x14ac:dyDescent="0.25">
      <c r="F3" s="37"/>
    </row>
    <row r="4" spans="1:13" ht="15.75" x14ac:dyDescent="0.25">
      <c r="F4" s="1" t="s">
        <v>60</v>
      </c>
      <c r="M4" s="1" t="s">
        <v>61</v>
      </c>
    </row>
    <row r="5" spans="1:13" x14ac:dyDescent="0.25">
      <c r="A5" s="44"/>
    </row>
    <row r="6" spans="1:13" x14ac:dyDescent="0.25">
      <c r="A6" s="44"/>
    </row>
    <row r="7" spans="1:13" x14ac:dyDescent="0.25">
      <c r="A7" s="44"/>
    </row>
    <row r="8" spans="1:13" x14ac:dyDescent="0.25">
      <c r="A8" s="44"/>
    </row>
    <row r="9" spans="1:13" x14ac:dyDescent="0.25">
      <c r="A9" s="44"/>
    </row>
    <row r="10" spans="1:13" x14ac:dyDescent="0.25">
      <c r="A10" s="44"/>
    </row>
    <row r="11" spans="1:13" x14ac:dyDescent="0.25">
      <c r="A11" s="44"/>
    </row>
    <row r="12" spans="1:13" x14ac:dyDescent="0.25">
      <c r="A12" s="44"/>
    </row>
    <row r="13" spans="1:13" x14ac:dyDescent="0.25">
      <c r="A13" s="44"/>
    </row>
    <row r="14" spans="1:13" x14ac:dyDescent="0.25">
      <c r="A14" s="44"/>
    </row>
    <row r="15" spans="1:13" x14ac:dyDescent="0.25">
      <c r="A15" s="44"/>
    </row>
    <row r="16" spans="1:13" x14ac:dyDescent="0.25">
      <c r="A16" s="44"/>
    </row>
    <row r="17" spans="1:1" x14ac:dyDescent="0.25">
      <c r="A17" s="44"/>
    </row>
    <row r="18" spans="1:1" x14ac:dyDescent="0.25">
      <c r="A18" s="44"/>
    </row>
    <row r="19" spans="1:1" x14ac:dyDescent="0.25">
      <c r="A19" s="44"/>
    </row>
    <row r="20" spans="1:1" x14ac:dyDescent="0.25">
      <c r="A20" s="44"/>
    </row>
    <row r="21" spans="1:1" x14ac:dyDescent="0.25">
      <c r="A21" s="44"/>
    </row>
    <row r="22" spans="1:1" x14ac:dyDescent="0.25">
      <c r="A22" s="44"/>
    </row>
    <row r="23" spans="1:1" x14ac:dyDescent="0.25">
      <c r="A23" s="44"/>
    </row>
    <row r="24" spans="1:1" x14ac:dyDescent="0.25">
      <c r="A24" s="44"/>
    </row>
    <row r="25" spans="1:1" x14ac:dyDescent="0.25">
      <c r="A25" s="44"/>
    </row>
    <row r="26" spans="1:1" x14ac:dyDescent="0.25">
      <c r="A26" s="44"/>
    </row>
    <row r="27" spans="1:1" x14ac:dyDescent="0.25">
      <c r="A27" s="44"/>
    </row>
    <row r="28" spans="1:1" x14ac:dyDescent="0.25">
      <c r="A28" s="44"/>
    </row>
    <row r="29" spans="1:1" x14ac:dyDescent="0.25">
      <c r="A29" s="44"/>
    </row>
    <row r="30" spans="1:1" x14ac:dyDescent="0.25">
      <c r="A30" s="44"/>
    </row>
  </sheetData>
  <pageMargins left="0.7" right="0.7" top="0.78740157499999996" bottom="0.78740157499999996"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topLeftCell="C1" zoomScale="98" zoomScaleNormal="98" workbookViewId="0">
      <selection activeCell="K13" sqref="K13"/>
    </sheetView>
  </sheetViews>
  <sheetFormatPr defaultRowHeight="12.75" x14ac:dyDescent="0.2"/>
  <cols>
    <col min="1" max="1" width="9.140625" style="4"/>
    <col min="2" max="2" width="41.140625" style="4" customWidth="1"/>
    <col min="3" max="3" width="9.85546875" style="58" customWidth="1"/>
    <col min="4" max="4" width="10.5703125" style="58" customWidth="1"/>
    <col min="5" max="6" width="9.85546875" style="58" customWidth="1"/>
    <col min="7" max="8" width="10.42578125" style="58" customWidth="1"/>
    <col min="9" max="9" width="8.7109375" style="4" customWidth="1"/>
    <col min="10" max="11" width="9.140625" style="4"/>
    <col min="12" max="12" width="9.140625" style="45"/>
    <col min="13" max="13" width="14.5703125" style="45" customWidth="1"/>
    <col min="14" max="14" width="14" style="45" customWidth="1"/>
    <col min="15" max="15" width="36.28515625" style="45" customWidth="1"/>
    <col min="16" max="16384" width="9.140625" style="4"/>
  </cols>
  <sheetData>
    <row r="1" spans="2:15" x14ac:dyDescent="0.2">
      <c r="B1" s="57" t="s">
        <v>20</v>
      </c>
      <c r="K1" s="57" t="s">
        <v>21</v>
      </c>
    </row>
    <row r="2" spans="2:15" x14ac:dyDescent="0.2">
      <c r="B2" s="59" t="s">
        <v>58</v>
      </c>
    </row>
    <row r="3" spans="2:15" x14ac:dyDescent="0.2">
      <c r="B3" s="59" t="s">
        <v>55</v>
      </c>
    </row>
    <row r="4" spans="2:15" ht="13.5" thickBot="1" x14ac:dyDescent="0.25">
      <c r="B4" s="3" t="s">
        <v>57</v>
      </c>
      <c r="K4" s="3" t="s">
        <v>59</v>
      </c>
    </row>
    <row r="5" spans="2:15" ht="38.25" x14ac:dyDescent="0.2">
      <c r="B5" s="60" t="s">
        <v>9</v>
      </c>
      <c r="C5" s="47" t="s">
        <v>71</v>
      </c>
      <c r="D5" s="61" t="s">
        <v>72</v>
      </c>
      <c r="E5" s="61" t="s">
        <v>73</v>
      </c>
      <c r="F5" s="61" t="s">
        <v>74</v>
      </c>
      <c r="G5" s="47" t="s">
        <v>11</v>
      </c>
      <c r="H5" s="48" t="s">
        <v>10</v>
      </c>
      <c r="K5" s="46" t="s">
        <v>13</v>
      </c>
      <c r="L5" s="47" t="s">
        <v>14</v>
      </c>
      <c r="M5" s="47" t="s">
        <v>15</v>
      </c>
      <c r="N5" s="47" t="s">
        <v>16</v>
      </c>
      <c r="O5" s="48" t="s">
        <v>18</v>
      </c>
    </row>
    <row r="6" spans="2:15" x14ac:dyDescent="0.2">
      <c r="B6" s="8" t="s">
        <v>33</v>
      </c>
      <c r="C6" s="62"/>
      <c r="D6" s="62">
        <v>1</v>
      </c>
      <c r="E6" s="62"/>
      <c r="F6" s="62"/>
      <c r="G6" s="63">
        <v>11</v>
      </c>
      <c r="H6" s="64">
        <f t="shared" ref="H6:H19" si="0">G6/60</f>
        <v>0.18333333333333332</v>
      </c>
      <c r="K6" s="49" t="s">
        <v>5</v>
      </c>
      <c r="L6" s="50">
        <f>C20</f>
        <v>7</v>
      </c>
      <c r="M6" s="50">
        <f>C21</f>
        <v>30</v>
      </c>
      <c r="N6" s="51">
        <f>M6/60</f>
        <v>0.5</v>
      </c>
      <c r="O6" s="52">
        <f>M6/$M$10</f>
        <v>0.42253521126760563</v>
      </c>
    </row>
    <row r="7" spans="2:15" x14ac:dyDescent="0.2">
      <c r="B7" s="8" t="s">
        <v>44</v>
      </c>
      <c r="C7" s="62"/>
      <c r="D7" s="62"/>
      <c r="E7" s="62">
        <v>1</v>
      </c>
      <c r="F7" s="62"/>
      <c r="G7" s="63">
        <v>5</v>
      </c>
      <c r="H7" s="64">
        <f t="shared" si="0"/>
        <v>8.3333333333333329E-2</v>
      </c>
      <c r="K7" s="49" t="s">
        <v>6</v>
      </c>
      <c r="L7" s="50">
        <f>D20</f>
        <v>4</v>
      </c>
      <c r="M7" s="50">
        <f>D21</f>
        <v>33</v>
      </c>
      <c r="N7" s="51">
        <f t="shared" ref="N7:N10" si="1">M7/60</f>
        <v>0.55000000000000004</v>
      </c>
      <c r="O7" s="52">
        <f t="shared" ref="O7:O9" si="2">M7/$M$10</f>
        <v>0.46478873239436619</v>
      </c>
    </row>
    <row r="8" spans="2:15" x14ac:dyDescent="0.2">
      <c r="B8" s="8" t="s">
        <v>35</v>
      </c>
      <c r="C8" s="62">
        <v>1</v>
      </c>
      <c r="D8" s="62"/>
      <c r="E8" s="62"/>
      <c r="F8" s="62"/>
      <c r="G8" s="63">
        <v>10</v>
      </c>
      <c r="H8" s="64">
        <f t="shared" si="0"/>
        <v>0.16666666666666666</v>
      </c>
      <c r="K8" s="49" t="s">
        <v>8</v>
      </c>
      <c r="L8" s="50">
        <f>E20</f>
        <v>3</v>
      </c>
      <c r="M8" s="50">
        <f>E21</f>
        <v>8</v>
      </c>
      <c r="N8" s="51">
        <f t="shared" si="1"/>
        <v>0.13333333333333333</v>
      </c>
      <c r="O8" s="52">
        <f t="shared" si="2"/>
        <v>0.11267605633802817</v>
      </c>
    </row>
    <row r="9" spans="2:15" x14ac:dyDescent="0.2">
      <c r="B9" s="8" t="s">
        <v>36</v>
      </c>
      <c r="C9" s="62"/>
      <c r="D9" s="62">
        <v>1</v>
      </c>
      <c r="E9" s="62"/>
      <c r="F9" s="62"/>
      <c r="G9" s="63">
        <v>4</v>
      </c>
      <c r="H9" s="64">
        <f t="shared" si="0"/>
        <v>6.6666666666666666E-2</v>
      </c>
      <c r="K9" s="49" t="s">
        <v>7</v>
      </c>
      <c r="L9" s="50">
        <f>F20</f>
        <v>0</v>
      </c>
      <c r="M9" s="50">
        <f>F21</f>
        <v>0</v>
      </c>
      <c r="N9" s="51">
        <f t="shared" si="1"/>
        <v>0</v>
      </c>
      <c r="O9" s="52">
        <f t="shared" si="2"/>
        <v>0</v>
      </c>
    </row>
    <row r="10" spans="2:15" ht="13.5" thickBot="1" x14ac:dyDescent="0.25">
      <c r="B10" s="8" t="s">
        <v>37</v>
      </c>
      <c r="C10" s="62">
        <v>1</v>
      </c>
      <c r="D10" s="62"/>
      <c r="E10" s="62"/>
      <c r="F10" s="62"/>
      <c r="G10" s="63">
        <v>7</v>
      </c>
      <c r="H10" s="64">
        <f t="shared" si="0"/>
        <v>0.11666666666666667</v>
      </c>
      <c r="K10" s="53" t="s">
        <v>17</v>
      </c>
      <c r="L10" s="54">
        <f>SUM(L6:L9)</f>
        <v>14</v>
      </c>
      <c r="M10" s="54">
        <f>SUM(M6:M9)</f>
        <v>71</v>
      </c>
      <c r="N10" s="55">
        <f t="shared" si="1"/>
        <v>1.1833333333333333</v>
      </c>
      <c r="O10" s="56">
        <f>SUM(O6:O9)</f>
        <v>0.99999999999999989</v>
      </c>
    </row>
    <row r="11" spans="2:15" x14ac:dyDescent="0.2">
      <c r="B11" s="8" t="s">
        <v>38</v>
      </c>
      <c r="C11" s="62"/>
      <c r="D11" s="62">
        <v>1</v>
      </c>
      <c r="E11" s="62"/>
      <c r="F11" s="62"/>
      <c r="G11" s="63">
        <v>5</v>
      </c>
      <c r="H11" s="64">
        <f t="shared" si="0"/>
        <v>8.3333333333333329E-2</v>
      </c>
    </row>
    <row r="12" spans="2:15" x14ac:dyDescent="0.2">
      <c r="B12" s="8" t="s">
        <v>12</v>
      </c>
      <c r="C12" s="62"/>
      <c r="D12" s="62"/>
      <c r="E12" s="62">
        <v>1</v>
      </c>
      <c r="F12" s="62"/>
      <c r="G12" s="63">
        <v>1</v>
      </c>
      <c r="H12" s="64">
        <f t="shared" si="0"/>
        <v>1.6666666666666666E-2</v>
      </c>
    </row>
    <row r="13" spans="2:15" x14ac:dyDescent="0.2">
      <c r="B13" s="8" t="s">
        <v>39</v>
      </c>
      <c r="C13" s="62">
        <v>1</v>
      </c>
      <c r="D13" s="62"/>
      <c r="E13" s="62"/>
      <c r="F13" s="62"/>
      <c r="G13" s="62">
        <v>4</v>
      </c>
      <c r="H13" s="64">
        <f t="shared" si="0"/>
        <v>6.6666666666666666E-2</v>
      </c>
      <c r="K13" s="59" t="s">
        <v>75</v>
      </c>
    </row>
    <row r="14" spans="2:15" x14ac:dyDescent="0.2">
      <c r="B14" s="65" t="s">
        <v>45</v>
      </c>
      <c r="C14" s="62">
        <v>1</v>
      </c>
      <c r="D14" s="62"/>
      <c r="E14" s="62"/>
      <c r="F14" s="62"/>
      <c r="G14" s="62">
        <v>3</v>
      </c>
      <c r="H14" s="64">
        <f t="shared" si="0"/>
        <v>0.05</v>
      </c>
      <c r="K14" s="59" t="s">
        <v>56</v>
      </c>
    </row>
    <row r="15" spans="2:15" x14ac:dyDescent="0.2">
      <c r="B15" s="8" t="s">
        <v>46</v>
      </c>
      <c r="C15" s="62">
        <v>1</v>
      </c>
      <c r="D15" s="62"/>
      <c r="E15" s="62"/>
      <c r="F15" s="62"/>
      <c r="G15" s="62">
        <v>3</v>
      </c>
      <c r="H15" s="64">
        <f t="shared" si="0"/>
        <v>0.05</v>
      </c>
      <c r="K15" s="59" t="s">
        <v>76</v>
      </c>
    </row>
    <row r="16" spans="2:15" x14ac:dyDescent="0.2">
      <c r="B16" s="8" t="s">
        <v>40</v>
      </c>
      <c r="C16" s="62"/>
      <c r="D16" s="62"/>
      <c r="E16" s="62">
        <v>1</v>
      </c>
      <c r="F16" s="62"/>
      <c r="G16" s="62">
        <v>2</v>
      </c>
      <c r="H16" s="64">
        <f t="shared" si="0"/>
        <v>3.3333333333333333E-2</v>
      </c>
      <c r="K16" s="59" t="s">
        <v>77</v>
      </c>
    </row>
    <row r="17" spans="1:11" x14ac:dyDescent="0.2">
      <c r="B17" s="8" t="s">
        <v>41</v>
      </c>
      <c r="C17" s="62">
        <v>1</v>
      </c>
      <c r="D17" s="62"/>
      <c r="E17" s="62"/>
      <c r="F17" s="62"/>
      <c r="G17" s="62">
        <v>1</v>
      </c>
      <c r="H17" s="64">
        <f t="shared" si="0"/>
        <v>1.6666666666666666E-2</v>
      </c>
      <c r="K17" s="66" t="s">
        <v>78</v>
      </c>
    </row>
    <row r="18" spans="1:11" ht="17.25" customHeight="1" x14ac:dyDescent="0.2">
      <c r="B18" s="8" t="s">
        <v>42</v>
      </c>
      <c r="C18" s="62">
        <v>1</v>
      </c>
      <c r="D18" s="62"/>
      <c r="E18" s="62"/>
      <c r="F18" s="62"/>
      <c r="G18" s="62">
        <v>2</v>
      </c>
      <c r="H18" s="64">
        <f t="shared" si="0"/>
        <v>3.3333333333333333E-2</v>
      </c>
      <c r="K18" s="59"/>
    </row>
    <row r="19" spans="1:11" x14ac:dyDescent="0.2">
      <c r="B19" s="8" t="s">
        <v>48</v>
      </c>
      <c r="C19" s="62"/>
      <c r="D19" s="62">
        <v>1</v>
      </c>
      <c r="E19" s="62"/>
      <c r="F19" s="62"/>
      <c r="G19" s="62">
        <v>13</v>
      </c>
      <c r="H19" s="64">
        <f t="shared" si="0"/>
        <v>0.21666666666666667</v>
      </c>
      <c r="K19" s="57" t="s">
        <v>22</v>
      </c>
    </row>
    <row r="20" spans="1:11" ht="13.5" thickBot="1" x14ac:dyDescent="0.25">
      <c r="B20" s="67" t="s">
        <v>17</v>
      </c>
      <c r="C20" s="68">
        <f t="shared" ref="C20:H20" si="3">SUM(C6:C19)</f>
        <v>7</v>
      </c>
      <c r="D20" s="68">
        <f t="shared" si="3"/>
        <v>4</v>
      </c>
      <c r="E20" s="68">
        <f t="shared" si="3"/>
        <v>3</v>
      </c>
      <c r="F20" s="68">
        <f t="shared" si="3"/>
        <v>0</v>
      </c>
      <c r="G20" s="68">
        <f t="shared" si="3"/>
        <v>71</v>
      </c>
      <c r="H20" s="69">
        <f t="shared" si="3"/>
        <v>1.1833333333333336</v>
      </c>
      <c r="K20" s="70" t="s">
        <v>79</v>
      </c>
    </row>
    <row r="21" spans="1:11" x14ac:dyDescent="0.2">
      <c r="C21" s="71">
        <f>SUMPRODUCT(C6:C19,G6:G19)</f>
        <v>30</v>
      </c>
      <c r="D21" s="71">
        <f>SUMPRODUCT(D6:D19,G6:G19)</f>
        <v>33</v>
      </c>
      <c r="E21" s="71">
        <f>SUMPRODUCT(E6:E19,G6:G19)</f>
        <v>8</v>
      </c>
      <c r="F21" s="71">
        <f>SUMPRODUCT(F6:F19,G6:G19)</f>
        <v>0</v>
      </c>
      <c r="G21" s="72">
        <f>SUM(C21:F21)</f>
        <v>71</v>
      </c>
    </row>
    <row r="24" spans="1:11" x14ac:dyDescent="0.2">
      <c r="A24" s="73"/>
      <c r="B24" s="73"/>
      <c r="C24" s="74"/>
    </row>
    <row r="25" spans="1:11" x14ac:dyDescent="0.2">
      <c r="A25" s="73"/>
      <c r="B25" s="73"/>
      <c r="C25" s="74"/>
    </row>
    <row r="26" spans="1:11" x14ac:dyDescent="0.2">
      <c r="A26" s="73"/>
      <c r="B26" s="75"/>
      <c r="C26" s="74"/>
    </row>
    <row r="27" spans="1:11" x14ac:dyDescent="0.2">
      <c r="A27" s="73"/>
      <c r="B27" s="75"/>
      <c r="C27" s="74"/>
    </row>
    <row r="28" spans="1:11" x14ac:dyDescent="0.2">
      <c r="A28" s="73"/>
      <c r="B28" s="76"/>
      <c r="C28" s="74"/>
    </row>
    <row r="29" spans="1:11" x14ac:dyDescent="0.2">
      <c r="A29" s="73"/>
      <c r="B29" s="76"/>
      <c r="C29" s="74"/>
    </row>
    <row r="30" spans="1:11" x14ac:dyDescent="0.2">
      <c r="A30" s="73"/>
      <c r="B30" s="75"/>
      <c r="C30" s="74"/>
    </row>
    <row r="31" spans="1:11" x14ac:dyDescent="0.2">
      <c r="A31" s="73"/>
      <c r="B31" s="75"/>
      <c r="C31" s="74"/>
    </row>
    <row r="32" spans="1:11" x14ac:dyDescent="0.2">
      <c r="A32" s="73"/>
      <c r="B32" s="75"/>
      <c r="C32" s="74"/>
    </row>
    <row r="33" spans="1:3" x14ac:dyDescent="0.2">
      <c r="A33" s="73"/>
      <c r="B33" s="75"/>
      <c r="C33" s="74"/>
    </row>
    <row r="34" spans="1:3" x14ac:dyDescent="0.2">
      <c r="A34" s="73"/>
      <c r="B34" s="75"/>
      <c r="C34" s="74"/>
    </row>
    <row r="35" spans="1:3" x14ac:dyDescent="0.2">
      <c r="A35" s="73"/>
      <c r="B35" s="75"/>
      <c r="C35" s="74"/>
    </row>
    <row r="36" spans="1:3" x14ac:dyDescent="0.2">
      <c r="A36" s="73"/>
      <c r="B36" s="75"/>
      <c r="C36" s="74"/>
    </row>
    <row r="37" spans="1:3" x14ac:dyDescent="0.2">
      <c r="A37" s="73"/>
      <c r="B37" s="75"/>
      <c r="C37" s="74"/>
    </row>
    <row r="38" spans="1:3" x14ac:dyDescent="0.2">
      <c r="A38" s="73"/>
      <c r="B38" s="75"/>
      <c r="C38" s="74"/>
    </row>
    <row r="39" spans="1:3" x14ac:dyDescent="0.2">
      <c r="A39" s="73"/>
      <c r="B39" s="75"/>
      <c r="C39" s="74"/>
    </row>
    <row r="40" spans="1:3" x14ac:dyDescent="0.2">
      <c r="A40" s="73"/>
      <c r="B40" s="75"/>
      <c r="C40" s="74"/>
    </row>
    <row r="41" spans="1:3" x14ac:dyDescent="0.2">
      <c r="A41" s="73"/>
      <c r="B41" s="75"/>
      <c r="C41" s="74"/>
    </row>
    <row r="42" spans="1:3" x14ac:dyDescent="0.2">
      <c r="A42" s="73"/>
      <c r="B42" s="75"/>
      <c r="C42" s="74"/>
    </row>
    <row r="43" spans="1:3" x14ac:dyDescent="0.2">
      <c r="A43" s="73"/>
      <c r="B43" s="73"/>
      <c r="C43" s="74"/>
    </row>
    <row r="44" spans="1:3" x14ac:dyDescent="0.2">
      <c r="A44" s="73"/>
      <c r="B44" s="73"/>
      <c r="C44" s="74"/>
    </row>
    <row r="45" spans="1:3" x14ac:dyDescent="0.2">
      <c r="A45" s="73"/>
      <c r="B45" s="73"/>
      <c r="C45" s="74"/>
    </row>
    <row r="46" spans="1:3" x14ac:dyDescent="0.2">
      <c r="A46" s="73"/>
      <c r="B46" s="73"/>
      <c r="C46" s="74"/>
    </row>
    <row r="47" spans="1:3" x14ac:dyDescent="0.2">
      <c r="A47" s="73"/>
      <c r="B47" s="73"/>
      <c r="C47" s="74"/>
    </row>
    <row r="48" spans="1:3" x14ac:dyDescent="0.2">
      <c r="A48" s="73"/>
      <c r="B48" s="73"/>
      <c r="C48" s="74"/>
    </row>
    <row r="49" spans="1:3" x14ac:dyDescent="0.2">
      <c r="A49" s="73"/>
      <c r="B49" s="73"/>
      <c r="C49" s="74"/>
    </row>
    <row r="50" spans="1:3" x14ac:dyDescent="0.2">
      <c r="A50" s="73"/>
      <c r="B50" s="73"/>
      <c r="C50" s="74"/>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Tab. 1 Přehled činností v proc.</vt:lpstr>
      <vt:lpstr>Obr. 1 Vývojový diagram</vt:lpstr>
      <vt:lpstr>Tab. 2 Proc. diag, Tab. 3 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Š</dc:creator>
  <cp:lastModifiedBy>Rev</cp:lastModifiedBy>
  <dcterms:created xsi:type="dcterms:W3CDTF">2022-02-23T08:24:35Z</dcterms:created>
  <dcterms:modified xsi:type="dcterms:W3CDTF">2023-02-27T11:22:13Z</dcterms:modified>
</cp:coreProperties>
</file>