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JITKA\jvyuka\Zkoušení textilií\2023dalkari\"/>
    </mc:Choice>
  </mc:AlternateContent>
  <bookViews>
    <workbookView xWindow="360" yWindow="210" windowWidth="15315" windowHeight="11505" tabRatio="706" firstSheet="4" activeTab="7"/>
  </bookViews>
  <sheets>
    <sheet name="01  Délka vláken" sheetId="1" r:id="rId1"/>
    <sheet name="List1" sheetId="9" r:id="rId2"/>
    <sheet name="02 Jemnost vláken" sheetId="2" r:id="rId3"/>
    <sheet name="03 Jemnost příze" sheetId="3" r:id="rId4"/>
    <sheet name="04 Zákruty příze" sheetId="4" r:id="rId5"/>
    <sheet name="05 Základní parametry tkaniny" sheetId="5" r:id="rId6"/>
    <sheet name="06 Pevnost tkaniny" sheetId="6" r:id="rId7"/>
    <sheet name="07 Tuhost a splývavost tkanin" sheetId="7" r:id="rId8"/>
    <sheet name="08 Prodyšnost tkanin" sheetId="8" r:id="rId9"/>
  </sheets>
  <calcPr calcId="162913"/>
</workbook>
</file>

<file path=xl/calcChain.xml><?xml version="1.0" encoding="utf-8"?>
<calcChain xmlns="http://schemas.openxmlformats.org/spreadsheetml/2006/main">
  <c r="I9" i="2" l="1"/>
  <c r="D12" i="2" l="1"/>
  <c r="I10" i="1"/>
  <c r="D15" i="1"/>
</calcChain>
</file>

<file path=xl/sharedStrings.xml><?xml version="1.0" encoding="utf-8"?>
<sst xmlns="http://schemas.openxmlformats.org/spreadsheetml/2006/main" count="156" uniqueCount="113">
  <si>
    <t>Vlna</t>
  </si>
  <si>
    <t>j</t>
  </si>
  <si>
    <t>10 - 20</t>
  </si>
  <si>
    <t>20 - 30</t>
  </si>
  <si>
    <t>30 - 40</t>
  </si>
  <si>
    <t>40 - 50</t>
  </si>
  <si>
    <t>50 - 60</t>
  </si>
  <si>
    <t>60 - 70</t>
  </si>
  <si>
    <t>70 - 80</t>
  </si>
  <si>
    <t xml:space="preserve">80 - 90 </t>
  </si>
  <si>
    <t>90 - 100</t>
  </si>
  <si>
    <t>100 - 110</t>
  </si>
  <si>
    <t>110 - 120</t>
  </si>
  <si>
    <t>120 - 130</t>
  </si>
  <si>
    <t>PES</t>
  </si>
  <si>
    <r>
      <t>l</t>
    </r>
    <r>
      <rPr>
        <b/>
        <vertAlign val="subscript"/>
        <sz val="12"/>
        <color theme="1"/>
        <rFont val="Calibri"/>
        <family val="2"/>
        <charset val="238"/>
        <scheme val="minor"/>
      </rPr>
      <t>jd</t>
    </r>
    <r>
      <rPr>
        <b/>
        <sz val="12"/>
        <color theme="1"/>
        <rFont val="Calibri"/>
        <family val="2"/>
        <charset val="238"/>
        <scheme val="minor"/>
      </rPr>
      <t xml:space="preserve"> - l</t>
    </r>
    <r>
      <rPr>
        <b/>
        <vertAlign val="subscript"/>
        <sz val="12"/>
        <color theme="1"/>
        <rFont val="Calibri"/>
        <family val="2"/>
        <charset val="238"/>
        <scheme val="minor"/>
      </rPr>
      <t>jh</t>
    </r>
  </si>
  <si>
    <r>
      <t>l</t>
    </r>
    <r>
      <rPr>
        <b/>
        <vertAlign val="subscript"/>
        <sz val="12"/>
        <color theme="1"/>
        <rFont val="Calibri"/>
        <family val="2"/>
        <charset val="238"/>
        <scheme val="minor"/>
      </rPr>
      <t>j</t>
    </r>
    <r>
      <rPr>
        <b/>
        <sz val="12"/>
        <color theme="1"/>
        <rFont val="Calibri"/>
        <family val="2"/>
        <charset val="238"/>
        <scheme val="minor"/>
      </rPr>
      <t xml:space="preserve"> [mm]</t>
    </r>
  </si>
  <si>
    <r>
      <t>n</t>
    </r>
    <r>
      <rPr>
        <b/>
        <vertAlign val="subscript"/>
        <sz val="12"/>
        <color theme="1"/>
        <rFont val="Calibri"/>
        <family val="2"/>
        <charset val="238"/>
        <scheme val="minor"/>
      </rPr>
      <t>j</t>
    </r>
  </si>
  <si>
    <t>S</t>
  </si>
  <si>
    <t>24 - 28</t>
  </si>
  <si>
    <t>28 - 32</t>
  </si>
  <si>
    <t>32 - 36</t>
  </si>
  <si>
    <t>36 - 40</t>
  </si>
  <si>
    <t>40 - 44</t>
  </si>
  <si>
    <t>44 - 48</t>
  </si>
  <si>
    <t>48 -52</t>
  </si>
  <si>
    <r>
      <t>d</t>
    </r>
    <r>
      <rPr>
        <b/>
        <vertAlign val="subscript"/>
        <sz val="12"/>
        <color theme="1"/>
        <rFont val="Calibri"/>
        <family val="2"/>
        <charset val="238"/>
        <scheme val="minor"/>
      </rPr>
      <t>jd</t>
    </r>
    <r>
      <rPr>
        <b/>
        <sz val="12"/>
        <color theme="1"/>
        <rFont val="Calibri"/>
        <family val="2"/>
        <charset val="238"/>
        <scheme val="minor"/>
      </rPr>
      <t xml:space="preserve"> - d</t>
    </r>
    <r>
      <rPr>
        <b/>
        <vertAlign val="subscript"/>
        <sz val="12"/>
        <color theme="1"/>
        <rFont val="Calibri"/>
        <family val="2"/>
        <charset val="238"/>
        <scheme val="minor"/>
      </rPr>
      <t>jh</t>
    </r>
  </si>
  <si>
    <r>
      <t>d</t>
    </r>
    <r>
      <rPr>
        <b/>
        <vertAlign val="subscript"/>
        <sz val="12"/>
        <color theme="1"/>
        <rFont val="Calibri"/>
        <family val="2"/>
        <charset val="238"/>
        <scheme val="minor"/>
      </rPr>
      <t>j</t>
    </r>
    <r>
      <rPr>
        <b/>
        <sz val="12"/>
        <color theme="1"/>
        <rFont val="Calibri"/>
        <family val="2"/>
        <charset val="238"/>
        <scheme val="minor"/>
      </rPr>
      <t xml:space="preserve"> [</t>
    </r>
    <r>
      <rPr>
        <b/>
        <sz val="12"/>
        <color theme="1"/>
        <rFont val="Garamond"/>
        <family val="1"/>
      </rPr>
      <t>µ</t>
    </r>
    <r>
      <rPr>
        <b/>
        <sz val="12"/>
        <color theme="1"/>
        <rFont val="Calibri"/>
        <family val="2"/>
        <charset val="238"/>
        <scheme val="minor"/>
      </rPr>
      <t>m]</t>
    </r>
  </si>
  <si>
    <t>13 - 15</t>
  </si>
  <si>
    <t>15 - 17</t>
  </si>
  <si>
    <t>17 - 19</t>
  </si>
  <si>
    <t>19 - 21</t>
  </si>
  <si>
    <t>21 - 23</t>
  </si>
  <si>
    <t>23 - 25</t>
  </si>
  <si>
    <t>25 - 27</t>
  </si>
  <si>
    <t>27 - 29</t>
  </si>
  <si>
    <t>29 - 31</t>
  </si>
  <si>
    <t>Jemnost příze v návinu</t>
  </si>
  <si>
    <t>l [m]</t>
  </si>
  <si>
    <t>m [g]</t>
  </si>
  <si>
    <t>Jemnost příze ve tkanině</t>
  </si>
  <si>
    <t>č.m.</t>
  </si>
  <si>
    <t>m [g] osnova</t>
  </si>
  <si>
    <t>m [g] útek</t>
  </si>
  <si>
    <t>Pořadí</t>
  </si>
  <si>
    <t>l [mm]</t>
  </si>
  <si>
    <r>
      <t>x</t>
    </r>
    <r>
      <rPr>
        <b/>
        <vertAlign val="subscript"/>
        <sz val="12"/>
        <color theme="1"/>
        <rFont val="Calibri"/>
        <family val="2"/>
        <charset val="238"/>
        <scheme val="minor"/>
      </rPr>
      <t>si</t>
    </r>
    <r>
      <rPr>
        <b/>
        <sz val="12"/>
        <color theme="1"/>
        <rFont val="Calibri"/>
        <family val="2"/>
        <charset val="238"/>
        <scheme val="minor"/>
      </rPr>
      <t xml:space="preserve"> [z/0,25 m]</t>
    </r>
  </si>
  <si>
    <r>
      <rPr>
        <b/>
        <sz val="12"/>
        <color theme="1"/>
        <rFont val="Symbol"/>
        <family val="1"/>
        <charset val="2"/>
      </rPr>
      <t>D</t>
    </r>
    <r>
      <rPr>
        <b/>
        <sz val="12"/>
        <color theme="1"/>
        <rFont val="Calibri"/>
        <family val="2"/>
        <charset val="238"/>
        <scheme val="minor"/>
      </rPr>
      <t>l [mm]</t>
    </r>
  </si>
  <si>
    <r>
      <t>x</t>
    </r>
    <r>
      <rPr>
        <b/>
        <vertAlign val="subscript"/>
        <sz val="12"/>
        <color theme="1"/>
        <rFont val="Calibri"/>
        <family val="2"/>
        <charset val="238"/>
        <scheme val="minor"/>
      </rPr>
      <t>pi</t>
    </r>
    <r>
      <rPr>
        <b/>
        <sz val="12"/>
        <color theme="1"/>
        <rFont val="Calibri"/>
        <family val="2"/>
        <charset val="238"/>
        <scheme val="minor"/>
      </rPr>
      <t xml:space="preserve"> [z/0,5 m]</t>
    </r>
  </si>
  <si>
    <t>Tloušťka h [mm]</t>
  </si>
  <si>
    <t>Hmotnost m [g]</t>
  </si>
  <si>
    <t>Dostava útku 
[nití/1 cm]</t>
  </si>
  <si>
    <t>Dostava osnovy
[nití/1 cm]</t>
  </si>
  <si>
    <t>l osnovy [mm]</t>
  </si>
  <si>
    <t>Vzorek A</t>
  </si>
  <si>
    <t>l útku [mm]</t>
  </si>
  <si>
    <t>Vazba</t>
  </si>
  <si>
    <t>Materiálové 
složení</t>
  </si>
  <si>
    <t>Vzorek B</t>
  </si>
  <si>
    <t>plátno</t>
  </si>
  <si>
    <t>45% vlna 
55% PES</t>
  </si>
  <si>
    <t>kepr</t>
  </si>
  <si>
    <t>Tkanina A - osnova</t>
  </si>
  <si>
    <t>Tkanina A - útek</t>
  </si>
  <si>
    <t>Tkanina B - osnova</t>
  </si>
  <si>
    <t>Tkanina B - útek</t>
  </si>
  <si>
    <t>F [N]</t>
  </si>
  <si>
    <t>h [m]</t>
  </si>
  <si>
    <r>
      <rPr>
        <b/>
        <sz val="12"/>
        <color theme="1"/>
        <rFont val="Symbol"/>
        <family val="1"/>
        <charset val="2"/>
      </rPr>
      <t>e</t>
    </r>
    <r>
      <rPr>
        <b/>
        <sz val="12"/>
        <color theme="1"/>
        <rFont val="Calibri"/>
        <family val="2"/>
        <charset val="238"/>
      </rPr>
      <t xml:space="preserve"> [%]</t>
    </r>
  </si>
  <si>
    <r>
      <rPr>
        <b/>
        <sz val="12"/>
        <color theme="1"/>
        <rFont val="Symbol"/>
        <family val="1"/>
        <charset val="2"/>
      </rPr>
      <t>a</t>
    </r>
    <r>
      <rPr>
        <b/>
        <sz val="12"/>
        <color theme="1"/>
        <rFont val="Calibri"/>
        <family val="2"/>
        <charset val="238"/>
      </rPr>
      <t xml:space="preserve"> [°]</t>
    </r>
  </si>
  <si>
    <r>
      <t>S [mm</t>
    </r>
    <r>
      <rPr>
        <b/>
        <vertAlign val="superscript"/>
        <sz val="12"/>
        <color theme="1"/>
        <rFont val="Calibri"/>
        <family val="2"/>
        <charset val="238"/>
        <scheme val="minor"/>
      </rPr>
      <t>2</t>
    </r>
    <r>
      <rPr>
        <b/>
        <sz val="12"/>
        <color theme="1"/>
        <rFont val="Calibri"/>
        <family val="2"/>
        <charset val="238"/>
        <scheme val="minor"/>
      </rPr>
      <t>]</t>
    </r>
  </si>
  <si>
    <r>
      <t>mx [mm.m</t>
    </r>
    <r>
      <rPr>
        <b/>
        <vertAlign val="superscript"/>
        <sz val="12"/>
        <color theme="1"/>
        <rFont val="Calibri"/>
        <family val="2"/>
        <charset val="238"/>
        <scheme val="minor"/>
      </rPr>
      <t>-1</t>
    </r>
    <r>
      <rPr>
        <b/>
        <sz val="12"/>
        <color theme="1"/>
        <rFont val="Calibri"/>
        <family val="2"/>
        <charset val="238"/>
        <scheme val="minor"/>
      </rPr>
      <t>]</t>
    </r>
  </si>
  <si>
    <r>
      <t>my [mm.N</t>
    </r>
    <r>
      <rPr>
        <b/>
        <vertAlign val="superscript"/>
        <sz val="12"/>
        <color theme="1"/>
        <rFont val="Calibri"/>
        <family val="2"/>
        <charset val="238"/>
        <scheme val="minor"/>
      </rPr>
      <t>-1</t>
    </r>
    <r>
      <rPr>
        <b/>
        <sz val="12"/>
        <color theme="1"/>
        <rFont val="Calibri"/>
        <family val="2"/>
        <charset val="238"/>
        <scheme val="minor"/>
      </rPr>
      <t>]</t>
    </r>
  </si>
  <si>
    <r>
      <rPr>
        <b/>
        <sz val="12"/>
        <color theme="1"/>
        <rFont val="Symbol"/>
        <family val="1"/>
        <charset val="2"/>
      </rPr>
      <t>r</t>
    </r>
    <r>
      <rPr>
        <b/>
        <vertAlign val="subscript"/>
        <sz val="12"/>
        <color theme="1"/>
        <rFont val="Calibri"/>
        <family val="2"/>
        <charset val="238"/>
      </rPr>
      <t>S</t>
    </r>
    <r>
      <rPr>
        <b/>
        <sz val="12"/>
        <color theme="1"/>
        <rFont val="Calibri"/>
        <family val="2"/>
        <charset val="238"/>
      </rPr>
      <t xml:space="preserve"> [kg.m</t>
    </r>
    <r>
      <rPr>
        <b/>
        <vertAlign val="superscript"/>
        <sz val="12"/>
        <color theme="1"/>
        <rFont val="Calibri"/>
        <family val="2"/>
        <charset val="238"/>
      </rPr>
      <t>-2</t>
    </r>
    <r>
      <rPr>
        <b/>
        <sz val="12"/>
        <color theme="1"/>
        <rFont val="Calibri"/>
        <family val="2"/>
        <charset val="238"/>
      </rPr>
      <t>]</t>
    </r>
  </si>
  <si>
    <t>Splývavost tkanin</t>
  </si>
  <si>
    <t>Vzorek</t>
  </si>
  <si>
    <t>A</t>
  </si>
  <si>
    <t>B</t>
  </si>
  <si>
    <r>
      <t>Plocha průmětu [mm</t>
    </r>
    <r>
      <rPr>
        <b/>
        <vertAlign val="superscript"/>
        <sz val="12"/>
        <color theme="1"/>
        <rFont val="Calibri"/>
        <family val="2"/>
        <charset val="238"/>
        <scheme val="minor"/>
      </rPr>
      <t>2</t>
    </r>
    <r>
      <rPr>
        <b/>
        <sz val="12"/>
        <color theme="1"/>
        <rFont val="Calibri"/>
        <family val="2"/>
        <charset val="238"/>
        <scheme val="minor"/>
      </rPr>
      <t>]</t>
    </r>
  </si>
  <si>
    <t>Tuhost tkanin</t>
  </si>
  <si>
    <t>K osnova</t>
  </si>
  <si>
    <t>K útek</t>
  </si>
  <si>
    <t>q [l/h]</t>
  </si>
  <si>
    <t>Pevnost tkaniny</t>
  </si>
  <si>
    <t>Tažnost tkaniny</t>
  </si>
  <si>
    <t>Plocha pod tahovou křivkou</t>
  </si>
  <si>
    <t>Směrnice tečny ke křivce</t>
  </si>
  <si>
    <t>Modul na ose x</t>
  </si>
  <si>
    <t>Modul na ose y</t>
  </si>
  <si>
    <t>Plošná měrná hmotnost</t>
  </si>
  <si>
    <t>Tloušťka tkaniny</t>
  </si>
  <si>
    <t>Hmotnost tkaniny</t>
  </si>
  <si>
    <t>5 - 7</t>
  </si>
  <si>
    <t>7 - 9</t>
  </si>
  <si>
    <t>9 - 11</t>
  </si>
  <si>
    <t>11 - 13</t>
  </si>
  <si>
    <t>1.072</t>
  </si>
  <si>
    <t>1.220</t>
  </si>
  <si>
    <t>1.473</t>
  </si>
  <si>
    <t>1.640</t>
  </si>
  <si>
    <t>1.865</t>
  </si>
  <si>
    <t>0.026</t>
  </si>
  <si>
    <t>0.027</t>
  </si>
  <si>
    <t>0.025</t>
  </si>
  <si>
    <t>0.028</t>
  </si>
  <si>
    <t>polyester</t>
  </si>
  <si>
    <t>Graf vzorek A osnova</t>
  </si>
  <si>
    <t>Graf vzorek A útek</t>
  </si>
  <si>
    <t>Graf vzorek B osnova</t>
  </si>
  <si>
    <t>Graf vzorek B útek</t>
  </si>
  <si>
    <t>Hmotnost vzorku 10x10 cm</t>
  </si>
  <si>
    <r>
      <t>m</t>
    </r>
    <r>
      <rPr>
        <vertAlign val="subscript"/>
        <sz val="11"/>
        <color theme="1"/>
        <rFont val="Calibri"/>
        <family val="2"/>
        <charset val="238"/>
        <scheme val="minor"/>
      </rPr>
      <t>A</t>
    </r>
    <r>
      <rPr>
        <sz val="11"/>
        <color theme="1"/>
        <rFont val="Calibri"/>
        <family val="2"/>
        <charset val="238"/>
        <scheme val="minor"/>
      </rPr>
      <t>=1,475 g</t>
    </r>
  </si>
  <si>
    <r>
      <t>m</t>
    </r>
    <r>
      <rPr>
        <vertAlign val="subscript"/>
        <sz val="11"/>
        <color theme="1"/>
        <rFont val="Calibri"/>
        <family val="2"/>
        <charset val="238"/>
        <scheme val="minor"/>
      </rPr>
      <t>B</t>
    </r>
    <r>
      <rPr>
        <sz val="11"/>
        <color theme="1"/>
        <rFont val="Calibri"/>
        <family val="2"/>
        <charset val="238"/>
        <scheme val="minor"/>
      </rPr>
      <t>=4,4473 g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</si>
</sst>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2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vertAlign val="subscript"/>
      <sz val="12"/>
      <color theme="1"/>
      <name val="Calibri"/>
      <family val="2"/>
      <charset val="238"/>
      <scheme val="minor"/>
    </font>
    <font>
      <b/>
      <sz val="11"/>
      <color theme="1"/>
      <name val="Symbol"/>
      <family val="1"/>
      <charset val="2"/>
    </font>
    <font>
      <b/>
      <sz val="12"/>
      <color theme="1"/>
      <name val="Symbol"/>
      <family val="1"/>
      <charset val="2"/>
    </font>
    <font>
      <b/>
      <sz val="12"/>
      <color theme="1"/>
      <name val="Garamond"/>
      <family val="1"/>
    </font>
    <font>
      <b/>
      <sz val="12"/>
      <color theme="1"/>
      <name val="Calibri"/>
      <family val="2"/>
      <charset val="238"/>
    </font>
    <font>
      <b/>
      <vertAlign val="superscript"/>
      <sz val="12"/>
      <color theme="1"/>
      <name val="Calibri"/>
      <family val="2"/>
      <charset val="238"/>
      <scheme val="minor"/>
    </font>
    <font>
      <b/>
      <vertAlign val="subscript"/>
      <sz val="12"/>
      <color theme="1"/>
      <name val="Calibri"/>
      <family val="2"/>
      <charset val="238"/>
    </font>
    <font>
      <b/>
      <vertAlign val="superscript"/>
      <sz val="12"/>
      <color theme="1"/>
      <name val="Calibri"/>
      <family val="2"/>
      <charset val="238"/>
    </font>
    <font>
      <vertAlign val="subscript"/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0" xfId="0" applyFont="1"/>
    <xf numFmtId="0" fontId="4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1" fillId="0" borderId="0" xfId="0" applyFont="1" applyAlignment="1">
      <alignment wrapText="1"/>
    </xf>
    <xf numFmtId="0" fontId="0" fillId="0" borderId="0" xfId="0" applyAlignment="1">
      <alignment horizontal="right"/>
    </xf>
    <xf numFmtId="0" fontId="0" fillId="0" borderId="0" xfId="0" applyAlignment="1">
      <alignment horizontal="right" wrapText="1"/>
    </xf>
    <xf numFmtId="0" fontId="1" fillId="0" borderId="0" xfId="0" applyFont="1" applyAlignment="1">
      <alignment horizontal="right"/>
    </xf>
    <xf numFmtId="3" fontId="0" fillId="0" borderId="0" xfId="0" applyNumberFormat="1"/>
    <xf numFmtId="0" fontId="7" fillId="0" borderId="0" xfId="0" applyFont="1"/>
    <xf numFmtId="0" fontId="2" fillId="2" borderId="1" xfId="0" applyFont="1" applyFill="1" applyBorder="1"/>
    <xf numFmtId="0" fontId="2" fillId="2" borderId="1" xfId="0" applyFont="1" applyFill="1" applyBorder="1" applyAlignment="1">
      <alignment horizontal="right"/>
    </xf>
    <xf numFmtId="0" fontId="0" fillId="2" borderId="1" xfId="0" applyFill="1" applyBorder="1" applyAlignment="1">
      <alignment horizontal="right"/>
    </xf>
    <xf numFmtId="0" fontId="7" fillId="2" borderId="1" xfId="0" applyFont="1" applyFill="1" applyBorder="1" applyAlignment="1">
      <alignment horizontal="right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164" fontId="0" fillId="0" borderId="0" xfId="0" applyNumberForma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E727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12</xdr:row>
      <xdr:rowOff>9525</xdr:rowOff>
    </xdr:from>
    <xdr:to>
      <xdr:col>4</xdr:col>
      <xdr:colOff>196596</xdr:colOff>
      <xdr:row>44</xdr:row>
      <xdr:rowOff>30861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543175"/>
          <a:ext cx="5644896" cy="6117336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17</xdr:row>
      <xdr:rowOff>19050</xdr:rowOff>
    </xdr:from>
    <xdr:to>
      <xdr:col>8</xdr:col>
      <xdr:colOff>353187</xdr:colOff>
      <xdr:row>44</xdr:row>
      <xdr:rowOff>41910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0725" y="3505200"/>
          <a:ext cx="5544312" cy="51663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5</xdr:col>
      <xdr:colOff>1058418</xdr:colOff>
      <xdr:row>66</xdr:row>
      <xdr:rowOff>85344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10650"/>
          <a:ext cx="7744968" cy="38953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L10" sqref="L10"/>
    </sheetView>
  </sheetViews>
  <sheetFormatPr defaultRowHeight="15" x14ac:dyDescent="0.25"/>
  <cols>
    <col min="1" max="1" width="5.28515625" customWidth="1"/>
  </cols>
  <sheetData>
    <row r="1" spans="1:9" ht="15.75" x14ac:dyDescent="0.25">
      <c r="A1" s="26" t="s">
        <v>0</v>
      </c>
      <c r="B1" s="26"/>
      <c r="C1" s="26"/>
      <c r="D1" s="26"/>
      <c r="F1" s="26" t="s">
        <v>14</v>
      </c>
      <c r="G1" s="26"/>
      <c r="H1" s="26"/>
      <c r="I1" s="26"/>
    </row>
    <row r="2" spans="1:9" ht="18.75" x14ac:dyDescent="0.35">
      <c r="A2" s="5" t="s">
        <v>1</v>
      </c>
      <c r="B2" s="6" t="s">
        <v>15</v>
      </c>
      <c r="C2" s="6" t="s">
        <v>16</v>
      </c>
      <c r="D2" s="6" t="s">
        <v>17</v>
      </c>
      <c r="F2" s="5" t="s">
        <v>1</v>
      </c>
      <c r="G2" s="6" t="s">
        <v>15</v>
      </c>
      <c r="H2" s="6" t="s">
        <v>16</v>
      </c>
      <c r="I2" s="6" t="s">
        <v>17</v>
      </c>
    </row>
    <row r="3" spans="1:9" x14ac:dyDescent="0.25">
      <c r="A3" s="1">
        <v>1</v>
      </c>
      <c r="B3" s="2" t="s">
        <v>2</v>
      </c>
      <c r="C3">
        <v>15</v>
      </c>
      <c r="D3">
        <v>2</v>
      </c>
      <c r="F3" s="1">
        <v>1</v>
      </c>
      <c r="G3" s="1" t="s">
        <v>19</v>
      </c>
      <c r="H3">
        <v>26</v>
      </c>
      <c r="I3">
        <v>3</v>
      </c>
    </row>
    <row r="4" spans="1:9" x14ac:dyDescent="0.25">
      <c r="A4" s="1">
        <v>2</v>
      </c>
      <c r="B4" s="2" t="s">
        <v>3</v>
      </c>
      <c r="C4">
        <v>25</v>
      </c>
      <c r="D4">
        <v>11</v>
      </c>
      <c r="F4" s="1">
        <v>2</v>
      </c>
      <c r="G4" s="1" t="s">
        <v>20</v>
      </c>
      <c r="H4">
        <v>30</v>
      </c>
      <c r="I4">
        <v>10</v>
      </c>
    </row>
    <row r="5" spans="1:9" x14ac:dyDescent="0.25">
      <c r="A5" s="1">
        <v>3</v>
      </c>
      <c r="B5" s="2" t="s">
        <v>4</v>
      </c>
      <c r="C5">
        <v>35</v>
      </c>
      <c r="D5">
        <v>19</v>
      </c>
      <c r="F5" s="1">
        <v>3</v>
      </c>
      <c r="G5" s="1" t="s">
        <v>21</v>
      </c>
      <c r="H5">
        <v>34</v>
      </c>
      <c r="I5">
        <v>14</v>
      </c>
    </row>
    <row r="6" spans="1:9" x14ac:dyDescent="0.25">
      <c r="A6" s="1">
        <v>4</v>
      </c>
      <c r="B6" s="2" t="s">
        <v>5</v>
      </c>
      <c r="C6">
        <v>45</v>
      </c>
      <c r="D6">
        <v>26</v>
      </c>
      <c r="F6" s="1">
        <v>4</v>
      </c>
      <c r="G6" s="1" t="s">
        <v>22</v>
      </c>
      <c r="H6">
        <v>38</v>
      </c>
      <c r="I6">
        <v>21</v>
      </c>
    </row>
    <row r="7" spans="1:9" x14ac:dyDescent="0.25">
      <c r="A7" s="1">
        <v>5</v>
      </c>
      <c r="B7" s="2" t="s">
        <v>6</v>
      </c>
      <c r="C7">
        <v>55</v>
      </c>
      <c r="D7">
        <v>29</v>
      </c>
      <c r="F7" s="1">
        <v>5</v>
      </c>
      <c r="G7" s="1" t="s">
        <v>23</v>
      </c>
      <c r="H7">
        <v>42</v>
      </c>
      <c r="I7">
        <v>32</v>
      </c>
    </row>
    <row r="8" spans="1:9" x14ac:dyDescent="0.25">
      <c r="A8" s="1">
        <v>6</v>
      </c>
      <c r="B8" s="2" t="s">
        <v>7</v>
      </c>
      <c r="C8">
        <v>65</v>
      </c>
      <c r="D8">
        <v>25</v>
      </c>
      <c r="F8" s="1">
        <v>6</v>
      </c>
      <c r="G8" s="1" t="s">
        <v>24</v>
      </c>
      <c r="H8">
        <v>46</v>
      </c>
      <c r="I8">
        <v>9</v>
      </c>
    </row>
    <row r="9" spans="1:9" x14ac:dyDescent="0.25">
      <c r="A9" s="1">
        <v>7</v>
      </c>
      <c r="B9" s="2" t="s">
        <v>8</v>
      </c>
      <c r="C9">
        <v>75</v>
      </c>
      <c r="D9">
        <v>21</v>
      </c>
      <c r="F9" s="1">
        <v>7</v>
      </c>
      <c r="G9" s="1" t="s">
        <v>25</v>
      </c>
      <c r="H9">
        <v>50</v>
      </c>
      <c r="I9">
        <v>1</v>
      </c>
    </row>
    <row r="10" spans="1:9" ht="15.75" x14ac:dyDescent="0.25">
      <c r="A10" s="1">
        <v>8</v>
      </c>
      <c r="B10" s="2" t="s">
        <v>9</v>
      </c>
      <c r="C10">
        <v>85</v>
      </c>
      <c r="D10">
        <v>18</v>
      </c>
      <c r="G10" s="1"/>
      <c r="H10" s="8" t="s">
        <v>18</v>
      </c>
      <c r="I10" s="4">
        <f>SUM(I3:I9)</f>
        <v>90</v>
      </c>
    </row>
    <row r="11" spans="1:9" x14ac:dyDescent="0.25">
      <c r="A11" s="1">
        <v>9</v>
      </c>
      <c r="B11" s="2" t="s">
        <v>10</v>
      </c>
      <c r="C11">
        <v>95</v>
      </c>
      <c r="D11">
        <v>9</v>
      </c>
      <c r="G11" s="1"/>
    </row>
    <row r="12" spans="1:9" x14ac:dyDescent="0.25">
      <c r="A12" s="1">
        <v>10</v>
      </c>
      <c r="B12" s="2" t="s">
        <v>11</v>
      </c>
      <c r="C12">
        <v>105</v>
      </c>
      <c r="D12">
        <v>5</v>
      </c>
      <c r="G12" s="1"/>
    </row>
    <row r="13" spans="1:9" x14ac:dyDescent="0.25">
      <c r="A13" s="1">
        <v>11</v>
      </c>
      <c r="B13" s="2" t="s">
        <v>12</v>
      </c>
      <c r="C13">
        <v>115</v>
      </c>
      <c r="D13">
        <v>3</v>
      </c>
      <c r="G13" s="1"/>
    </row>
    <row r="14" spans="1:9" x14ac:dyDescent="0.25">
      <c r="A14" s="1">
        <v>12</v>
      </c>
      <c r="B14" s="2" t="s">
        <v>13</v>
      </c>
      <c r="C14">
        <v>125</v>
      </c>
      <c r="D14">
        <v>2</v>
      </c>
      <c r="G14" s="1"/>
    </row>
    <row r="15" spans="1:9" ht="15.75" x14ac:dyDescent="0.25">
      <c r="A15" s="2"/>
      <c r="C15" s="8" t="s">
        <v>18</v>
      </c>
      <c r="D15" s="4">
        <f>SUM(D3:D14)</f>
        <v>170</v>
      </c>
      <c r="G15" s="1"/>
    </row>
    <row r="16" spans="1:9" x14ac:dyDescent="0.25">
      <c r="A16" s="2"/>
    </row>
    <row r="17" spans="1:1" x14ac:dyDescent="0.25">
      <c r="A17" s="2"/>
    </row>
  </sheetData>
  <mergeCells count="2">
    <mergeCell ref="A1:D1"/>
    <mergeCell ref="F1:I1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18"/>
  <sheetViews>
    <sheetView workbookViewId="0">
      <selection activeCell="K13" sqref="K13"/>
    </sheetView>
  </sheetViews>
  <sheetFormatPr defaultRowHeight="15" x14ac:dyDescent="0.25"/>
  <sheetData>
    <row r="1" spans="1:9" ht="15.75" x14ac:dyDescent="0.25">
      <c r="A1" s="26" t="s">
        <v>0</v>
      </c>
      <c r="B1" s="26"/>
      <c r="C1" s="26"/>
      <c r="D1" s="26"/>
      <c r="F1" s="26" t="s">
        <v>14</v>
      </c>
      <c r="G1" s="26"/>
      <c r="H1" s="26"/>
      <c r="I1" s="26"/>
    </row>
    <row r="2" spans="1:9" ht="18.75" x14ac:dyDescent="0.35">
      <c r="A2" s="5" t="s">
        <v>1</v>
      </c>
      <c r="B2" s="6" t="s">
        <v>26</v>
      </c>
      <c r="C2" s="6" t="s">
        <v>27</v>
      </c>
      <c r="D2" s="6" t="s">
        <v>17</v>
      </c>
      <c r="F2" s="5" t="s">
        <v>1</v>
      </c>
      <c r="G2" s="6" t="s">
        <v>26</v>
      </c>
      <c r="H2" s="6" t="s">
        <v>27</v>
      </c>
      <c r="I2" s="6" t="s">
        <v>17</v>
      </c>
    </row>
    <row r="3" spans="1:9" x14ac:dyDescent="0.25">
      <c r="A3" s="1">
        <v>1</v>
      </c>
      <c r="B3" s="1" t="s">
        <v>28</v>
      </c>
      <c r="C3" s="1">
        <v>14</v>
      </c>
      <c r="D3" s="1">
        <v>6</v>
      </c>
      <c r="E3" s="1"/>
      <c r="F3" s="1"/>
      <c r="G3" s="2" t="s">
        <v>92</v>
      </c>
      <c r="H3" s="23">
        <v>6</v>
      </c>
      <c r="I3" s="23">
        <v>5</v>
      </c>
    </row>
    <row r="4" spans="1:9" x14ac:dyDescent="0.25">
      <c r="A4" s="1">
        <v>2</v>
      </c>
      <c r="B4" s="1" t="s">
        <v>29</v>
      </c>
      <c r="C4" s="1">
        <v>16</v>
      </c>
      <c r="D4" s="1">
        <v>14</v>
      </c>
      <c r="E4" s="1"/>
      <c r="F4" s="1"/>
      <c r="G4" s="2" t="s">
        <v>93</v>
      </c>
      <c r="H4" s="23">
        <v>8</v>
      </c>
      <c r="I4" s="23">
        <v>10</v>
      </c>
    </row>
    <row r="5" spans="1:9" x14ac:dyDescent="0.25">
      <c r="A5" s="1">
        <v>3</v>
      </c>
      <c r="B5" s="1" t="s">
        <v>30</v>
      </c>
      <c r="C5" s="1">
        <v>18</v>
      </c>
      <c r="D5" s="1">
        <v>26</v>
      </c>
      <c r="E5" s="1"/>
      <c r="F5" s="1"/>
      <c r="G5" s="2" t="s">
        <v>94</v>
      </c>
      <c r="H5" s="23">
        <v>10</v>
      </c>
      <c r="I5" s="23">
        <v>24</v>
      </c>
    </row>
    <row r="6" spans="1:9" x14ac:dyDescent="0.25">
      <c r="A6" s="1">
        <v>4</v>
      </c>
      <c r="B6" s="1" t="s">
        <v>31</v>
      </c>
      <c r="C6" s="1">
        <v>20</v>
      </c>
      <c r="D6" s="1">
        <v>25</v>
      </c>
      <c r="E6" s="1"/>
      <c r="F6" s="1"/>
      <c r="G6" s="2" t="s">
        <v>95</v>
      </c>
      <c r="H6" s="23">
        <v>12</v>
      </c>
      <c r="I6" s="23">
        <v>49</v>
      </c>
    </row>
    <row r="7" spans="1:9" x14ac:dyDescent="0.25">
      <c r="A7" s="1">
        <v>5</v>
      </c>
      <c r="B7" s="1" t="s">
        <v>32</v>
      </c>
      <c r="C7" s="1">
        <v>22</v>
      </c>
      <c r="D7" s="1">
        <v>21</v>
      </c>
      <c r="E7" s="1"/>
      <c r="F7" s="1"/>
      <c r="G7" s="2" t="s">
        <v>28</v>
      </c>
      <c r="H7" s="23">
        <v>14</v>
      </c>
      <c r="I7" s="23">
        <v>9</v>
      </c>
    </row>
    <row r="8" spans="1:9" x14ac:dyDescent="0.25">
      <c r="A8" s="1">
        <v>6</v>
      </c>
      <c r="B8" s="1" t="s">
        <v>33</v>
      </c>
      <c r="C8" s="1">
        <v>24</v>
      </c>
      <c r="D8" s="1">
        <v>13</v>
      </c>
      <c r="E8" s="1"/>
      <c r="F8" s="1"/>
      <c r="G8" s="22" t="s">
        <v>29</v>
      </c>
      <c r="H8" s="23">
        <v>16</v>
      </c>
      <c r="I8" s="23">
        <v>3</v>
      </c>
    </row>
    <row r="9" spans="1:9" x14ac:dyDescent="0.25">
      <c r="A9" s="1">
        <v>7</v>
      </c>
      <c r="B9" s="1" t="s">
        <v>34</v>
      </c>
      <c r="C9" s="1">
        <v>26</v>
      </c>
      <c r="D9" s="1">
        <v>7</v>
      </c>
      <c r="E9" s="1"/>
      <c r="F9" s="1"/>
      <c r="G9" s="1"/>
      <c r="H9" s="7" t="s">
        <v>18</v>
      </c>
      <c r="I9" s="24">
        <f>SUM(I3:I8)</f>
        <v>100</v>
      </c>
    </row>
    <row r="10" spans="1:9" x14ac:dyDescent="0.25">
      <c r="A10" s="1">
        <v>8</v>
      </c>
      <c r="B10" s="1" t="s">
        <v>35</v>
      </c>
      <c r="C10" s="1">
        <v>28</v>
      </c>
      <c r="D10" s="1">
        <v>6</v>
      </c>
      <c r="E10" s="1"/>
      <c r="F10" s="1"/>
      <c r="G10" s="1"/>
      <c r="H10" s="1"/>
      <c r="I10" s="1"/>
    </row>
    <row r="11" spans="1:9" x14ac:dyDescent="0.25">
      <c r="A11" s="1">
        <v>9</v>
      </c>
      <c r="B11" s="1" t="s">
        <v>36</v>
      </c>
      <c r="C11" s="1">
        <v>30</v>
      </c>
      <c r="D11" s="1">
        <v>2</v>
      </c>
      <c r="E11" s="1"/>
      <c r="F11" s="1"/>
      <c r="G11" s="1"/>
      <c r="H11" s="1"/>
      <c r="I11" s="1"/>
    </row>
    <row r="12" spans="1:9" x14ac:dyDescent="0.25">
      <c r="A12" s="1"/>
      <c r="B12" s="1"/>
      <c r="C12" s="7" t="s">
        <v>18</v>
      </c>
      <c r="D12" s="3">
        <f>SUM(D3:D11)</f>
        <v>120</v>
      </c>
      <c r="E12" s="1"/>
      <c r="F12" s="1"/>
      <c r="G12" s="1"/>
      <c r="H12" s="1"/>
      <c r="I12" s="1"/>
    </row>
    <row r="13" spans="1:9" x14ac:dyDescent="0.25">
      <c r="A13" s="1"/>
      <c r="B13" s="1"/>
      <c r="C13" s="1"/>
      <c r="D13" s="1"/>
      <c r="E13" s="1"/>
      <c r="F13" s="1"/>
      <c r="G13" s="1"/>
      <c r="H13" s="1"/>
      <c r="I13" s="1"/>
    </row>
    <row r="14" spans="1:9" x14ac:dyDescent="0.25">
      <c r="A14" s="1"/>
      <c r="B14" s="1"/>
      <c r="C14" s="1"/>
      <c r="D14" s="1"/>
      <c r="E14" s="1"/>
      <c r="F14" s="1"/>
      <c r="G14" s="1"/>
      <c r="H14" s="1"/>
      <c r="I14" s="1"/>
    </row>
    <row r="15" spans="1:9" x14ac:dyDescent="0.25">
      <c r="A15" s="1"/>
      <c r="B15" s="1"/>
      <c r="C15" s="1"/>
      <c r="D15" s="1"/>
      <c r="E15" s="1"/>
      <c r="F15" s="1"/>
      <c r="G15" s="1"/>
      <c r="H15" s="1"/>
      <c r="I15" s="1"/>
    </row>
    <row r="16" spans="1:9" x14ac:dyDescent="0.25">
      <c r="A16" s="1"/>
      <c r="B16" s="1"/>
      <c r="C16" s="1"/>
      <c r="D16" s="1"/>
      <c r="E16" s="1"/>
      <c r="F16" s="1"/>
      <c r="G16" s="1"/>
      <c r="H16" s="1"/>
      <c r="I16" s="1"/>
    </row>
    <row r="17" spans="1:9" x14ac:dyDescent="0.25">
      <c r="A17" s="1"/>
      <c r="B17" s="1"/>
      <c r="C17" s="1"/>
      <c r="D17" s="1"/>
      <c r="E17" s="1"/>
      <c r="F17" s="1"/>
      <c r="G17" s="1"/>
      <c r="H17" s="1"/>
      <c r="I17" s="1"/>
    </row>
    <row r="18" spans="1:9" x14ac:dyDescent="0.25">
      <c r="A18" s="1"/>
      <c r="B18" s="1"/>
      <c r="C18" s="1"/>
      <c r="D18" s="1"/>
      <c r="E18" s="1"/>
      <c r="F18" s="1"/>
      <c r="G18" s="1"/>
      <c r="H18" s="1"/>
      <c r="I18" s="1"/>
    </row>
  </sheetData>
  <mergeCells count="2">
    <mergeCell ref="A1:D1"/>
    <mergeCell ref="F1:I1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9"/>
  <sheetViews>
    <sheetView workbookViewId="0">
      <selection activeCell="J11" sqref="J11"/>
    </sheetView>
  </sheetViews>
  <sheetFormatPr defaultRowHeight="15" x14ac:dyDescent="0.25"/>
  <cols>
    <col min="3" max="3" width="12.42578125" customWidth="1"/>
    <col min="6" max="6" width="15.28515625" customWidth="1"/>
    <col min="7" max="7" width="14.140625" customWidth="1"/>
  </cols>
  <sheetData>
    <row r="1" spans="1:7" ht="15.75" x14ac:dyDescent="0.25">
      <c r="A1" s="26" t="s">
        <v>37</v>
      </c>
      <c r="B1" s="26"/>
      <c r="C1" s="26"/>
      <c r="E1" s="26" t="s">
        <v>40</v>
      </c>
      <c r="F1" s="26"/>
      <c r="G1" s="26"/>
    </row>
    <row r="2" spans="1:7" ht="15.75" x14ac:dyDescent="0.25">
      <c r="A2" s="5" t="s">
        <v>44</v>
      </c>
      <c r="B2" s="5" t="s">
        <v>38</v>
      </c>
      <c r="C2" s="5" t="s">
        <v>39</v>
      </c>
      <c r="E2" s="5" t="s">
        <v>41</v>
      </c>
      <c r="F2" s="5" t="s">
        <v>42</v>
      </c>
      <c r="G2" s="5" t="s">
        <v>43</v>
      </c>
    </row>
    <row r="3" spans="1:7" x14ac:dyDescent="0.25">
      <c r="A3">
        <v>1</v>
      </c>
      <c r="B3">
        <v>12</v>
      </c>
      <c r="C3" s="11">
        <v>0.80700000000000005</v>
      </c>
      <c r="E3">
        <v>1</v>
      </c>
      <c r="F3" s="11" t="s">
        <v>101</v>
      </c>
      <c r="G3" s="11" t="s">
        <v>101</v>
      </c>
    </row>
    <row r="4" spans="1:7" x14ac:dyDescent="0.25">
      <c r="A4">
        <v>2</v>
      </c>
      <c r="B4">
        <v>15</v>
      </c>
      <c r="C4" s="11" t="s">
        <v>96</v>
      </c>
      <c r="E4">
        <v>2</v>
      </c>
      <c r="F4" s="11" t="s">
        <v>102</v>
      </c>
      <c r="G4" s="11" t="s">
        <v>103</v>
      </c>
    </row>
    <row r="5" spans="1:7" x14ac:dyDescent="0.25">
      <c r="A5">
        <v>3</v>
      </c>
      <c r="B5">
        <v>18</v>
      </c>
      <c r="C5" s="11" t="s">
        <v>97</v>
      </c>
      <c r="E5">
        <v>3</v>
      </c>
      <c r="F5" s="11" t="s">
        <v>102</v>
      </c>
      <c r="G5" s="11" t="s">
        <v>101</v>
      </c>
    </row>
    <row r="6" spans="1:7" x14ac:dyDescent="0.25">
      <c r="A6">
        <v>4</v>
      </c>
      <c r="B6">
        <v>21</v>
      </c>
      <c r="C6" s="11" t="s">
        <v>98</v>
      </c>
      <c r="E6">
        <v>4</v>
      </c>
      <c r="F6" s="11" t="s">
        <v>101</v>
      </c>
      <c r="G6" s="11" t="s">
        <v>101</v>
      </c>
    </row>
    <row r="7" spans="1:7" x14ac:dyDescent="0.25">
      <c r="A7">
        <v>5</v>
      </c>
      <c r="B7">
        <v>24</v>
      </c>
      <c r="C7" s="11" t="s">
        <v>99</v>
      </c>
      <c r="E7">
        <v>5</v>
      </c>
      <c r="F7" s="11" t="s">
        <v>101</v>
      </c>
      <c r="G7" s="11" t="s">
        <v>102</v>
      </c>
    </row>
    <row r="8" spans="1:7" x14ac:dyDescent="0.25">
      <c r="A8">
        <v>6</v>
      </c>
      <c r="B8">
        <v>27</v>
      </c>
      <c r="C8" s="11" t="s">
        <v>100</v>
      </c>
      <c r="E8">
        <v>6</v>
      </c>
      <c r="F8" s="11" t="s">
        <v>102</v>
      </c>
      <c r="G8" s="11" t="s">
        <v>104</v>
      </c>
    </row>
    <row r="9" spans="1:7" x14ac:dyDescent="0.25">
      <c r="E9">
        <v>7</v>
      </c>
      <c r="F9" s="11" t="s">
        <v>101</v>
      </c>
      <c r="G9" s="11" t="s">
        <v>103</v>
      </c>
    </row>
  </sheetData>
  <mergeCells count="2">
    <mergeCell ref="A1:C1"/>
    <mergeCell ref="E1:G1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21"/>
  <sheetViews>
    <sheetView workbookViewId="0">
      <selection activeCell="D22" sqref="D22"/>
    </sheetView>
  </sheetViews>
  <sheetFormatPr defaultRowHeight="15" x14ac:dyDescent="0.25"/>
  <cols>
    <col min="2" max="2" width="13.85546875" customWidth="1"/>
    <col min="4" max="4" width="13.140625" customWidth="1"/>
  </cols>
  <sheetData>
    <row r="1" spans="1:4" ht="18.75" x14ac:dyDescent="0.35">
      <c r="A1" s="9" t="s">
        <v>41</v>
      </c>
      <c r="B1" s="9" t="s">
        <v>46</v>
      </c>
      <c r="C1" s="9" t="s">
        <v>47</v>
      </c>
      <c r="D1" s="9" t="s">
        <v>48</v>
      </c>
    </row>
    <row r="2" spans="1:4" x14ac:dyDescent="0.25">
      <c r="A2">
        <v>1</v>
      </c>
      <c r="B2">
        <v>126</v>
      </c>
      <c r="C2" s="25">
        <v>2.5</v>
      </c>
      <c r="D2">
        <v>262</v>
      </c>
    </row>
    <row r="3" spans="1:4" x14ac:dyDescent="0.25">
      <c r="A3">
        <v>2</v>
      </c>
      <c r="B3">
        <v>146</v>
      </c>
      <c r="C3" s="25">
        <v>4</v>
      </c>
      <c r="D3">
        <v>330</v>
      </c>
    </row>
    <row r="4" spans="1:4" x14ac:dyDescent="0.25">
      <c r="A4">
        <v>3</v>
      </c>
      <c r="B4">
        <v>134</v>
      </c>
      <c r="C4" s="25">
        <v>2.5</v>
      </c>
      <c r="D4">
        <v>255</v>
      </c>
    </row>
    <row r="5" spans="1:4" x14ac:dyDescent="0.25">
      <c r="A5">
        <v>4</v>
      </c>
      <c r="B5">
        <v>140</v>
      </c>
      <c r="C5" s="25">
        <v>4</v>
      </c>
      <c r="D5">
        <v>266</v>
      </c>
    </row>
    <row r="6" spans="1:4" x14ac:dyDescent="0.25">
      <c r="A6">
        <v>5</v>
      </c>
      <c r="B6">
        <v>131</v>
      </c>
      <c r="C6" s="25">
        <v>2</v>
      </c>
      <c r="D6">
        <v>268</v>
      </c>
    </row>
    <row r="7" spans="1:4" x14ac:dyDescent="0.25">
      <c r="A7">
        <v>6</v>
      </c>
      <c r="B7">
        <v>123</v>
      </c>
      <c r="C7" s="25">
        <v>2.5</v>
      </c>
      <c r="D7">
        <v>284</v>
      </c>
    </row>
    <row r="8" spans="1:4" x14ac:dyDescent="0.25">
      <c r="A8">
        <v>7</v>
      </c>
      <c r="B8">
        <v>114</v>
      </c>
      <c r="C8" s="25">
        <v>2</v>
      </c>
      <c r="D8">
        <v>226</v>
      </c>
    </row>
    <row r="9" spans="1:4" x14ac:dyDescent="0.25">
      <c r="A9">
        <v>8</v>
      </c>
      <c r="B9">
        <v>117</v>
      </c>
      <c r="C9" s="25">
        <v>3</v>
      </c>
      <c r="D9">
        <v>205</v>
      </c>
    </row>
    <row r="10" spans="1:4" x14ac:dyDescent="0.25">
      <c r="A10">
        <v>9</v>
      </c>
      <c r="B10">
        <v>128</v>
      </c>
      <c r="C10" s="25">
        <v>2</v>
      </c>
      <c r="D10">
        <v>266</v>
      </c>
    </row>
    <row r="11" spans="1:4" x14ac:dyDescent="0.25">
      <c r="A11">
        <v>10</v>
      </c>
      <c r="B11">
        <v>119</v>
      </c>
      <c r="C11" s="25">
        <v>2.5</v>
      </c>
      <c r="D11">
        <v>226</v>
      </c>
    </row>
    <row r="12" spans="1:4" x14ac:dyDescent="0.25">
      <c r="A12">
        <v>11</v>
      </c>
      <c r="B12">
        <v>135</v>
      </c>
      <c r="C12" s="25">
        <v>3</v>
      </c>
      <c r="D12">
        <v>251</v>
      </c>
    </row>
    <row r="13" spans="1:4" x14ac:dyDescent="0.25">
      <c r="A13">
        <v>12</v>
      </c>
      <c r="B13">
        <v>133</v>
      </c>
      <c r="C13" s="25">
        <v>3.5</v>
      </c>
      <c r="D13">
        <v>269</v>
      </c>
    </row>
    <row r="14" spans="1:4" x14ac:dyDescent="0.25">
      <c r="A14">
        <v>13</v>
      </c>
      <c r="B14">
        <v>114</v>
      </c>
      <c r="C14" s="25">
        <v>4</v>
      </c>
      <c r="D14">
        <v>225</v>
      </c>
    </row>
    <row r="15" spans="1:4" x14ac:dyDescent="0.25">
      <c r="A15">
        <v>14</v>
      </c>
      <c r="B15">
        <v>116</v>
      </c>
      <c r="C15" s="25">
        <v>3</v>
      </c>
      <c r="D15">
        <v>238</v>
      </c>
    </row>
    <row r="16" spans="1:4" x14ac:dyDescent="0.25">
      <c r="A16">
        <v>15</v>
      </c>
      <c r="B16">
        <v>128</v>
      </c>
      <c r="C16" s="25">
        <v>3</v>
      </c>
      <c r="D16">
        <v>267</v>
      </c>
    </row>
    <row r="17" spans="1:4" x14ac:dyDescent="0.25">
      <c r="A17">
        <v>16</v>
      </c>
      <c r="B17">
        <v>118</v>
      </c>
      <c r="C17" s="25">
        <v>2</v>
      </c>
      <c r="D17">
        <v>238</v>
      </c>
    </row>
    <row r="18" spans="1:4" x14ac:dyDescent="0.25">
      <c r="A18">
        <v>17</v>
      </c>
      <c r="B18">
        <v>112</v>
      </c>
      <c r="C18" s="25">
        <v>5</v>
      </c>
      <c r="D18">
        <v>213</v>
      </c>
    </row>
    <row r="19" spans="1:4" x14ac:dyDescent="0.25">
      <c r="A19">
        <v>18</v>
      </c>
      <c r="B19">
        <v>121</v>
      </c>
      <c r="C19" s="25">
        <v>3</v>
      </c>
      <c r="D19">
        <v>281</v>
      </c>
    </row>
    <row r="20" spans="1:4" x14ac:dyDescent="0.25">
      <c r="A20">
        <v>19</v>
      </c>
      <c r="B20">
        <v>145</v>
      </c>
      <c r="C20" s="25">
        <v>4</v>
      </c>
      <c r="D20">
        <v>241</v>
      </c>
    </row>
    <row r="21" spans="1:4" x14ac:dyDescent="0.25">
      <c r="A21">
        <v>20</v>
      </c>
      <c r="B21">
        <v>137</v>
      </c>
      <c r="C21" s="25">
        <v>4</v>
      </c>
      <c r="D21">
        <v>215</v>
      </c>
    </row>
  </sheetData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9"/>
  <sheetViews>
    <sheetView workbookViewId="0">
      <selection activeCell="C7" sqref="C7"/>
    </sheetView>
  </sheetViews>
  <sheetFormatPr defaultRowHeight="15" x14ac:dyDescent="0.25"/>
  <cols>
    <col min="1" max="1" width="16.5703125" customWidth="1"/>
    <col min="2" max="2" width="14.28515625" customWidth="1"/>
    <col min="3" max="3" width="13.7109375" customWidth="1"/>
    <col min="4" max="4" width="13.28515625" customWidth="1"/>
  </cols>
  <sheetData>
    <row r="1" spans="1:4" ht="15.75" x14ac:dyDescent="0.25">
      <c r="B1" s="5" t="s">
        <v>54</v>
      </c>
      <c r="C1" s="5" t="s">
        <v>58</v>
      </c>
      <c r="D1" s="5"/>
    </row>
    <row r="2" spans="1:4" x14ac:dyDescent="0.25">
      <c r="A2" s="4" t="s">
        <v>49</v>
      </c>
      <c r="B2">
        <v>0.5</v>
      </c>
      <c r="C2">
        <v>0.45</v>
      </c>
    </row>
    <row r="3" spans="1:4" x14ac:dyDescent="0.25">
      <c r="A3" s="4" t="s">
        <v>50</v>
      </c>
      <c r="B3">
        <v>2.7549999999999999</v>
      </c>
      <c r="C3">
        <v>1.607</v>
      </c>
    </row>
    <row r="4" spans="1:4" ht="30" x14ac:dyDescent="0.25">
      <c r="A4" s="10" t="s">
        <v>52</v>
      </c>
      <c r="B4">
        <v>26</v>
      </c>
      <c r="C4">
        <v>21</v>
      </c>
    </row>
    <row r="5" spans="1:4" ht="30" x14ac:dyDescent="0.25">
      <c r="A5" s="10" t="s">
        <v>51</v>
      </c>
      <c r="B5">
        <v>25</v>
      </c>
      <c r="C5">
        <v>19</v>
      </c>
    </row>
    <row r="6" spans="1:4" x14ac:dyDescent="0.25">
      <c r="A6" s="4" t="s">
        <v>53</v>
      </c>
      <c r="B6">
        <v>4</v>
      </c>
      <c r="C6">
        <v>6</v>
      </c>
    </row>
    <row r="7" spans="1:4" x14ac:dyDescent="0.25">
      <c r="A7" s="4" t="s">
        <v>55</v>
      </c>
      <c r="B7">
        <v>7</v>
      </c>
      <c r="C7">
        <v>5</v>
      </c>
    </row>
    <row r="8" spans="1:4" ht="30" x14ac:dyDescent="0.25">
      <c r="A8" s="10" t="s">
        <v>57</v>
      </c>
      <c r="B8" s="11" t="s">
        <v>105</v>
      </c>
      <c r="C8" s="12" t="s">
        <v>60</v>
      </c>
      <c r="D8" s="11"/>
    </row>
    <row r="9" spans="1:4" x14ac:dyDescent="0.25">
      <c r="A9" s="4" t="s">
        <v>56</v>
      </c>
      <c r="B9" s="11" t="s">
        <v>61</v>
      </c>
      <c r="C9" s="11" t="s">
        <v>59</v>
      </c>
      <c r="D9" s="11"/>
    </row>
  </sheetData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Q46"/>
  <sheetViews>
    <sheetView workbookViewId="0">
      <selection activeCell="Q23" sqref="Q23"/>
    </sheetView>
  </sheetViews>
  <sheetFormatPr defaultRowHeight="15" x14ac:dyDescent="0.25"/>
  <cols>
    <col min="1" max="1" width="21.7109375" customWidth="1"/>
    <col min="2" max="2" width="20.5703125" customWidth="1"/>
    <col min="3" max="3" width="19.7109375" customWidth="1"/>
    <col min="4" max="4" width="20" customWidth="1"/>
    <col min="5" max="5" width="18.28515625" customWidth="1"/>
    <col min="6" max="6" width="19.7109375" customWidth="1"/>
    <col min="7" max="7" width="17.5703125" customWidth="1"/>
    <col min="8" max="8" width="27.28515625" customWidth="1"/>
  </cols>
  <sheetData>
    <row r="1" spans="1:8" ht="15.75" x14ac:dyDescent="0.25">
      <c r="A1" s="16"/>
      <c r="B1" s="16" t="s">
        <v>62</v>
      </c>
      <c r="C1" s="16" t="s">
        <v>63</v>
      </c>
      <c r="D1" s="16" t="s">
        <v>64</v>
      </c>
      <c r="E1" s="16" t="s">
        <v>65</v>
      </c>
      <c r="F1" s="16"/>
      <c r="G1" s="16"/>
      <c r="H1" s="20"/>
    </row>
    <row r="2" spans="1:8" ht="15.75" x14ac:dyDescent="0.25">
      <c r="A2" s="17" t="s">
        <v>66</v>
      </c>
      <c r="B2" s="18">
        <v>1504</v>
      </c>
      <c r="C2" s="18">
        <v>967</v>
      </c>
      <c r="D2" s="18">
        <v>698</v>
      </c>
      <c r="E2" s="18">
        <v>617</v>
      </c>
      <c r="F2" s="18"/>
      <c r="G2" s="18"/>
      <c r="H2" s="21" t="s">
        <v>83</v>
      </c>
    </row>
    <row r="3" spans="1:8" ht="15.75" x14ac:dyDescent="0.25">
      <c r="A3" s="19" t="s">
        <v>68</v>
      </c>
      <c r="B3" s="18">
        <v>55.978999999999999</v>
      </c>
      <c r="C3" s="18">
        <v>50.872999999999998</v>
      </c>
      <c r="D3" s="18">
        <v>35.030999999999999</v>
      </c>
      <c r="E3" s="18">
        <v>27.753</v>
      </c>
      <c r="F3" s="18"/>
      <c r="G3" s="18"/>
      <c r="H3" s="21" t="s">
        <v>84</v>
      </c>
    </row>
    <row r="4" spans="1:8" ht="18" x14ac:dyDescent="0.25">
      <c r="A4" s="17" t="s">
        <v>70</v>
      </c>
      <c r="B4" s="18">
        <v>7180</v>
      </c>
      <c r="C4" s="18">
        <v>5510</v>
      </c>
      <c r="D4" s="18">
        <v>2370</v>
      </c>
      <c r="E4" s="18">
        <v>1580</v>
      </c>
      <c r="F4" s="18"/>
      <c r="G4" s="18"/>
      <c r="H4" s="21" t="s">
        <v>85</v>
      </c>
    </row>
    <row r="5" spans="1:8" ht="15.75" x14ac:dyDescent="0.25">
      <c r="A5" s="19" t="s">
        <v>69</v>
      </c>
      <c r="B5" s="18">
        <v>64</v>
      </c>
      <c r="C5" s="18">
        <v>68</v>
      </c>
      <c r="D5" s="18">
        <v>66</v>
      </c>
      <c r="E5" s="18">
        <v>70</v>
      </c>
      <c r="F5" s="18"/>
      <c r="G5" s="18"/>
      <c r="H5" s="21" t="s">
        <v>86</v>
      </c>
    </row>
    <row r="6" spans="1:8" ht="18" x14ac:dyDescent="0.25">
      <c r="A6" s="17" t="s">
        <v>71</v>
      </c>
      <c r="B6" s="18"/>
      <c r="C6" s="18"/>
      <c r="D6" s="18"/>
      <c r="E6" s="18"/>
      <c r="F6" s="18"/>
      <c r="G6" s="18"/>
      <c r="H6" s="21" t="s">
        <v>87</v>
      </c>
    </row>
    <row r="7" spans="1:8" ht="18" x14ac:dyDescent="0.25">
      <c r="A7" s="17" t="s">
        <v>72</v>
      </c>
      <c r="B7" s="18"/>
      <c r="C7" s="18"/>
      <c r="D7" s="18"/>
      <c r="E7" s="18"/>
      <c r="F7" s="18"/>
      <c r="G7" s="18"/>
      <c r="H7" s="21" t="s">
        <v>88</v>
      </c>
    </row>
    <row r="8" spans="1:8" ht="19.5" x14ac:dyDescent="0.35">
      <c r="A8" s="19" t="s">
        <v>73</v>
      </c>
      <c r="B8" s="18">
        <v>0.24196999999999999</v>
      </c>
      <c r="C8" s="18">
        <v>0.24196999999999999</v>
      </c>
      <c r="D8" s="18">
        <v>0.1295</v>
      </c>
      <c r="E8" s="18">
        <v>0.1295</v>
      </c>
      <c r="F8" s="18"/>
      <c r="G8" s="18"/>
      <c r="H8" s="21" t="s">
        <v>89</v>
      </c>
    </row>
    <row r="9" spans="1:8" ht="15.75" x14ac:dyDescent="0.25">
      <c r="A9" s="17" t="s">
        <v>67</v>
      </c>
      <c r="B9" s="18">
        <v>8.0999999999999996E-4</v>
      </c>
      <c r="C9" s="18">
        <v>8.0999999999999996E-4</v>
      </c>
      <c r="D9" s="18">
        <v>2.7999999999999998E-4</v>
      </c>
      <c r="E9" s="18">
        <v>2.7999999999999998E-4</v>
      </c>
      <c r="F9" s="18"/>
      <c r="G9" s="18"/>
      <c r="H9" s="21" t="s">
        <v>90</v>
      </c>
    </row>
    <row r="10" spans="1:8" ht="15.75" x14ac:dyDescent="0.25">
      <c r="A10" s="17" t="s">
        <v>39</v>
      </c>
      <c r="B10" s="18">
        <v>2.4197000000000002</v>
      </c>
      <c r="C10" s="18">
        <v>2.4197000000000002</v>
      </c>
      <c r="D10" s="18">
        <v>1.2949999999999999</v>
      </c>
      <c r="E10" s="18">
        <v>1.2949999999999999</v>
      </c>
      <c r="F10" s="18"/>
      <c r="G10" s="18"/>
      <c r="H10" s="21" t="s">
        <v>91</v>
      </c>
    </row>
    <row r="11" spans="1:8" x14ac:dyDescent="0.25">
      <c r="A11" s="11"/>
    </row>
    <row r="12" spans="1:8" x14ac:dyDescent="0.25">
      <c r="A12" s="13" t="s">
        <v>106</v>
      </c>
    </row>
    <row r="13" spans="1:8" x14ac:dyDescent="0.25">
      <c r="A13" s="11"/>
    </row>
    <row r="14" spans="1:8" x14ac:dyDescent="0.25">
      <c r="A14" s="11"/>
    </row>
    <row r="17" spans="6:17" x14ac:dyDescent="0.25">
      <c r="F17" s="4" t="s">
        <v>107</v>
      </c>
    </row>
    <row r="23" spans="6:17" x14ac:dyDescent="0.25">
      <c r="J23" s="4"/>
      <c r="Q23" s="4"/>
    </row>
    <row r="46" spans="1:4" x14ac:dyDescent="0.25">
      <c r="A46" s="4" t="s">
        <v>108</v>
      </c>
      <c r="D46" s="4" t="s">
        <v>109</v>
      </c>
    </row>
  </sheetData>
  <pageMargins left="0.7" right="0.7" top="0.78740157499999996" bottom="0.78740157499999996" header="0.3" footer="0.3"/>
  <pageSetup paperSize="9" scale="5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I32"/>
  <sheetViews>
    <sheetView tabSelected="1" workbookViewId="0">
      <selection activeCell="J15" sqref="J15"/>
    </sheetView>
  </sheetViews>
  <sheetFormatPr defaultRowHeight="15" x14ac:dyDescent="0.25"/>
  <cols>
    <col min="2" max="2" width="23.7109375" customWidth="1"/>
    <col min="6" max="6" width="11.140625" customWidth="1"/>
    <col min="8" max="8" width="10.85546875" customWidth="1"/>
    <col min="12" max="12" width="10.7109375" customWidth="1"/>
  </cols>
  <sheetData>
    <row r="1" spans="1:9" ht="15.75" x14ac:dyDescent="0.25">
      <c r="A1" s="26" t="s">
        <v>74</v>
      </c>
      <c r="B1" s="26"/>
      <c r="D1" s="26" t="s">
        <v>79</v>
      </c>
      <c r="E1" s="26"/>
      <c r="F1" s="26"/>
      <c r="G1" s="26"/>
      <c r="H1" s="26"/>
      <c r="I1" t="s">
        <v>110</v>
      </c>
    </row>
    <row r="2" spans="1:9" ht="19.5" x14ac:dyDescent="0.35">
      <c r="A2" s="6" t="s">
        <v>75</v>
      </c>
      <c r="B2" s="6" t="s">
        <v>78</v>
      </c>
      <c r="D2" s="26" t="s">
        <v>54</v>
      </c>
      <c r="E2" s="26"/>
      <c r="F2" s="26"/>
      <c r="G2" s="26"/>
      <c r="H2" s="26"/>
      <c r="I2" t="s">
        <v>111</v>
      </c>
    </row>
    <row r="3" spans="1:9" ht="15.75" x14ac:dyDescent="0.25">
      <c r="A3" s="13" t="s">
        <v>76</v>
      </c>
      <c r="B3" s="14">
        <v>54960</v>
      </c>
      <c r="D3" s="6" t="s">
        <v>45</v>
      </c>
      <c r="E3" s="15" t="s">
        <v>69</v>
      </c>
      <c r="F3" s="15" t="s">
        <v>80</v>
      </c>
      <c r="G3" s="15" t="s">
        <v>69</v>
      </c>
      <c r="H3" s="15" t="s">
        <v>81</v>
      </c>
    </row>
    <row r="4" spans="1:9" x14ac:dyDescent="0.25">
      <c r="A4" s="13" t="s">
        <v>77</v>
      </c>
      <c r="B4" s="14">
        <v>64230</v>
      </c>
      <c r="D4" s="4">
        <v>30</v>
      </c>
      <c r="E4">
        <v>38</v>
      </c>
      <c r="F4">
        <v>0.15129999999999999</v>
      </c>
      <c r="G4">
        <v>42</v>
      </c>
      <c r="H4">
        <v>0.12959999999999999</v>
      </c>
    </row>
    <row r="5" spans="1:9" x14ac:dyDescent="0.25">
      <c r="A5" s="13"/>
      <c r="B5" s="14"/>
      <c r="D5" s="4">
        <v>40</v>
      </c>
      <c r="E5">
        <v>59</v>
      </c>
      <c r="F5">
        <v>6.54E-2</v>
      </c>
      <c r="G5">
        <v>59</v>
      </c>
      <c r="H5">
        <v>6.54E-2</v>
      </c>
    </row>
    <row r="6" spans="1:9" x14ac:dyDescent="0.25">
      <c r="D6" s="4">
        <v>50</v>
      </c>
      <c r="E6">
        <v>70</v>
      </c>
      <c r="F6">
        <v>3.73E-2</v>
      </c>
      <c r="G6">
        <v>71</v>
      </c>
      <c r="H6">
        <v>3.5000000000000003E-2</v>
      </c>
    </row>
    <row r="7" spans="1:9" x14ac:dyDescent="0.25">
      <c r="D7" s="4">
        <v>60</v>
      </c>
      <c r="E7">
        <v>80</v>
      </c>
      <c r="F7">
        <v>1.6899999999999998E-2</v>
      </c>
      <c r="G7">
        <v>80</v>
      </c>
      <c r="H7">
        <v>1.6899999999999998E-2</v>
      </c>
    </row>
    <row r="8" spans="1:9" x14ac:dyDescent="0.25">
      <c r="D8" s="4">
        <v>70</v>
      </c>
      <c r="E8">
        <v>85</v>
      </c>
      <c r="F8">
        <v>9.7999999999999997E-3</v>
      </c>
      <c r="G8">
        <v>83</v>
      </c>
      <c r="H8">
        <v>1.15E-2</v>
      </c>
    </row>
    <row r="9" spans="1:9" x14ac:dyDescent="0.25">
      <c r="D9" s="4">
        <v>80</v>
      </c>
      <c r="E9">
        <v>86</v>
      </c>
      <c r="F9">
        <v>8.0999999999999996E-3</v>
      </c>
      <c r="G9">
        <v>86</v>
      </c>
      <c r="H9">
        <v>6.4000000000000003E-3</v>
      </c>
    </row>
    <row r="10" spans="1:9" x14ac:dyDescent="0.25">
      <c r="D10" s="4">
        <v>90</v>
      </c>
      <c r="E10">
        <v>87</v>
      </c>
      <c r="F10">
        <v>4.7999999999999996E-3</v>
      </c>
      <c r="G10">
        <v>88</v>
      </c>
      <c r="H10">
        <v>3.0999999999999999E-3</v>
      </c>
    </row>
    <row r="11" spans="1:9" x14ac:dyDescent="0.25">
      <c r="D11" s="4"/>
    </row>
    <row r="12" spans="1:9" ht="15.75" x14ac:dyDescent="0.25">
      <c r="D12" s="26" t="s">
        <v>79</v>
      </c>
      <c r="E12" s="26"/>
      <c r="F12" s="26"/>
      <c r="G12" s="26"/>
      <c r="H12" s="26"/>
      <c r="I12" t="s">
        <v>110</v>
      </c>
    </row>
    <row r="13" spans="1:9" ht="18" x14ac:dyDescent="0.35">
      <c r="D13" s="26" t="s">
        <v>58</v>
      </c>
      <c r="E13" s="26"/>
      <c r="F13" s="26"/>
      <c r="G13" s="26"/>
      <c r="H13" s="26"/>
      <c r="I13" t="s">
        <v>112</v>
      </c>
    </row>
    <row r="14" spans="1:9" ht="15.75" x14ac:dyDescent="0.25">
      <c r="D14" s="6" t="s">
        <v>45</v>
      </c>
      <c r="E14" s="15" t="s">
        <v>69</v>
      </c>
      <c r="F14" s="15" t="s">
        <v>80</v>
      </c>
      <c r="G14" s="15" t="s">
        <v>69</v>
      </c>
      <c r="H14" s="15" t="s">
        <v>81</v>
      </c>
    </row>
    <row r="15" spans="1:9" x14ac:dyDescent="0.25">
      <c r="D15" s="4">
        <v>30</v>
      </c>
      <c r="E15">
        <v>9</v>
      </c>
      <c r="F15">
        <v>0.75680000000000003</v>
      </c>
      <c r="G15">
        <v>11</v>
      </c>
      <c r="H15">
        <v>0.6401</v>
      </c>
    </row>
    <row r="16" spans="1:9" x14ac:dyDescent="0.25">
      <c r="D16" s="4">
        <v>40</v>
      </c>
      <c r="E16">
        <v>19</v>
      </c>
      <c r="F16">
        <v>0.35799999999999998</v>
      </c>
      <c r="G16">
        <v>25</v>
      </c>
      <c r="H16">
        <v>0.26169999999999999</v>
      </c>
    </row>
    <row r="17" spans="4:8" x14ac:dyDescent="0.25">
      <c r="D17" s="4">
        <v>50</v>
      </c>
      <c r="E17">
        <v>31</v>
      </c>
      <c r="F17">
        <v>0.20050000000000001</v>
      </c>
      <c r="G17">
        <v>38</v>
      </c>
      <c r="H17">
        <v>0.15129999999999999</v>
      </c>
    </row>
    <row r="18" spans="4:8" x14ac:dyDescent="0.25">
      <c r="D18" s="4">
        <v>60</v>
      </c>
      <c r="E18">
        <v>46</v>
      </c>
      <c r="F18">
        <v>0.1111</v>
      </c>
      <c r="G18">
        <v>55</v>
      </c>
      <c r="H18">
        <v>7.7600000000000002E-2</v>
      </c>
    </row>
    <row r="19" spans="4:8" x14ac:dyDescent="0.25">
      <c r="D19" s="4">
        <v>70</v>
      </c>
      <c r="E19">
        <v>60</v>
      </c>
      <c r="F19">
        <v>6.25E-2</v>
      </c>
      <c r="G19">
        <v>66</v>
      </c>
      <c r="H19">
        <v>4.6699999999999998E-2</v>
      </c>
    </row>
    <row r="20" spans="4:8" x14ac:dyDescent="0.25">
      <c r="D20" s="4">
        <v>80</v>
      </c>
      <c r="E20">
        <v>71</v>
      </c>
      <c r="F20">
        <v>3.5000000000000003E-2</v>
      </c>
      <c r="G20">
        <v>76</v>
      </c>
      <c r="H20">
        <v>2.46E-2</v>
      </c>
    </row>
    <row r="21" spans="4:8" x14ac:dyDescent="0.25">
      <c r="D21" s="4">
        <v>90</v>
      </c>
      <c r="E21">
        <v>77</v>
      </c>
      <c r="F21">
        <v>2.2599999999999999E-2</v>
      </c>
      <c r="G21">
        <v>80</v>
      </c>
      <c r="H21">
        <v>1.6899999999999998E-2</v>
      </c>
    </row>
    <row r="23" spans="4:8" ht="15.75" x14ac:dyDescent="0.25">
      <c r="D23" s="26"/>
      <c r="E23" s="26"/>
      <c r="F23" s="26"/>
      <c r="G23" s="26"/>
      <c r="H23" s="26"/>
    </row>
    <row r="24" spans="4:8" ht="15.75" x14ac:dyDescent="0.25">
      <c r="D24" s="26"/>
      <c r="E24" s="26"/>
      <c r="F24" s="26"/>
      <c r="G24" s="26"/>
      <c r="H24" s="26"/>
    </row>
    <row r="25" spans="4:8" ht="15.75" x14ac:dyDescent="0.25">
      <c r="D25" s="6"/>
      <c r="E25" s="15"/>
      <c r="F25" s="15"/>
      <c r="G25" s="15"/>
      <c r="H25" s="15"/>
    </row>
    <row r="26" spans="4:8" x14ac:dyDescent="0.25">
      <c r="D26" s="4"/>
    </row>
    <row r="27" spans="4:8" x14ac:dyDescent="0.25">
      <c r="D27" s="4"/>
    </row>
    <row r="28" spans="4:8" x14ac:dyDescent="0.25">
      <c r="D28" s="4"/>
    </row>
    <row r="29" spans="4:8" x14ac:dyDescent="0.25">
      <c r="D29" s="4"/>
    </row>
    <row r="30" spans="4:8" x14ac:dyDescent="0.25">
      <c r="D30" s="4"/>
    </row>
    <row r="31" spans="4:8" x14ac:dyDescent="0.25">
      <c r="D31" s="4"/>
    </row>
    <row r="32" spans="4:8" x14ac:dyDescent="0.25">
      <c r="D32" s="4"/>
    </row>
  </sheetData>
  <mergeCells count="7">
    <mergeCell ref="D24:H24"/>
    <mergeCell ref="D12:H12"/>
    <mergeCell ref="D13:H13"/>
    <mergeCell ref="A1:B1"/>
    <mergeCell ref="D2:H2"/>
    <mergeCell ref="D1:H1"/>
    <mergeCell ref="D23:H23"/>
  </mergeCells>
  <pageMargins left="0.7" right="0.7" top="0.78740157499999996" bottom="0.78740157499999996" header="0.3" footer="0.3"/>
  <pageSetup paperSize="9" scale="9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2795"/>
  </sheetPr>
  <dimension ref="A1:D17"/>
  <sheetViews>
    <sheetView topLeftCell="A10" workbookViewId="0">
      <selection activeCell="D2" sqref="D2"/>
    </sheetView>
  </sheetViews>
  <sheetFormatPr defaultRowHeight="15" x14ac:dyDescent="0.25"/>
  <cols>
    <col min="2" max="2" width="10.85546875" customWidth="1"/>
    <col min="3" max="3" width="11.140625" customWidth="1"/>
    <col min="4" max="4" width="10.7109375" customWidth="1"/>
  </cols>
  <sheetData>
    <row r="1" spans="1:4" ht="15.75" x14ac:dyDescent="0.25">
      <c r="A1" s="27" t="s">
        <v>41</v>
      </c>
      <c r="B1" s="26" t="s">
        <v>82</v>
      </c>
      <c r="C1" s="26"/>
      <c r="D1" s="26"/>
    </row>
    <row r="2" spans="1:4" ht="15.75" x14ac:dyDescent="0.25">
      <c r="A2" s="27"/>
      <c r="B2" s="6" t="s">
        <v>54</v>
      </c>
      <c r="C2" s="6"/>
      <c r="D2" s="6" t="s">
        <v>58</v>
      </c>
    </row>
    <row r="3" spans="1:4" x14ac:dyDescent="0.25">
      <c r="A3">
        <v>1</v>
      </c>
      <c r="B3">
        <v>1300</v>
      </c>
      <c r="D3">
        <v>6300</v>
      </c>
    </row>
    <row r="4" spans="1:4" x14ac:dyDescent="0.25">
      <c r="A4">
        <v>2</v>
      </c>
      <c r="B4">
        <v>1380</v>
      </c>
      <c r="D4">
        <v>5600</v>
      </c>
    </row>
    <row r="5" spans="1:4" x14ac:dyDescent="0.25">
      <c r="A5">
        <v>3</v>
      </c>
      <c r="B5">
        <v>1440</v>
      </c>
      <c r="D5">
        <v>5900</v>
      </c>
    </row>
    <row r="6" spans="1:4" x14ac:dyDescent="0.25">
      <c r="A6">
        <v>4</v>
      </c>
      <c r="B6">
        <v>1220</v>
      </c>
      <c r="D6">
        <v>6100</v>
      </c>
    </row>
    <row r="7" spans="1:4" x14ac:dyDescent="0.25">
      <c r="A7">
        <v>5</v>
      </c>
      <c r="B7">
        <v>1100</v>
      </c>
      <c r="D7">
        <v>5900</v>
      </c>
    </row>
    <row r="8" spans="1:4" x14ac:dyDescent="0.25">
      <c r="A8">
        <v>6</v>
      </c>
      <c r="B8">
        <v>1120</v>
      </c>
      <c r="D8">
        <v>5700</v>
      </c>
    </row>
    <row r="9" spans="1:4" x14ac:dyDescent="0.25">
      <c r="A9">
        <v>7</v>
      </c>
      <c r="B9">
        <v>1210</v>
      </c>
      <c r="D9">
        <v>5800</v>
      </c>
    </row>
    <row r="10" spans="1:4" x14ac:dyDescent="0.25">
      <c r="A10">
        <v>8</v>
      </c>
      <c r="B10">
        <v>1300</v>
      </c>
      <c r="D10">
        <v>6000</v>
      </c>
    </row>
    <row r="11" spans="1:4" x14ac:dyDescent="0.25">
      <c r="A11">
        <v>9</v>
      </c>
      <c r="B11">
        <v>1090</v>
      </c>
      <c r="D11">
        <v>5900</v>
      </c>
    </row>
    <row r="12" spans="1:4" x14ac:dyDescent="0.25">
      <c r="A12">
        <v>10</v>
      </c>
      <c r="B12">
        <v>1320</v>
      </c>
      <c r="D12">
        <v>5900</v>
      </c>
    </row>
    <row r="13" spans="1:4" x14ac:dyDescent="0.25">
      <c r="A13">
        <v>11</v>
      </c>
      <c r="B13">
        <v>1500</v>
      </c>
      <c r="D13">
        <v>5700</v>
      </c>
    </row>
    <row r="14" spans="1:4" x14ac:dyDescent="0.25">
      <c r="A14">
        <v>12</v>
      </c>
      <c r="B14">
        <v>1380</v>
      </c>
      <c r="D14">
        <v>6200</v>
      </c>
    </row>
    <row r="15" spans="1:4" x14ac:dyDescent="0.25">
      <c r="A15">
        <v>13</v>
      </c>
      <c r="B15">
        <v>1390</v>
      </c>
      <c r="D15">
        <v>5900</v>
      </c>
    </row>
    <row r="16" spans="1:4" x14ac:dyDescent="0.25">
      <c r="A16">
        <v>14</v>
      </c>
      <c r="B16">
        <v>1200</v>
      </c>
      <c r="D16">
        <v>5700</v>
      </c>
    </row>
    <row r="17" spans="1:4" x14ac:dyDescent="0.25">
      <c r="A17">
        <v>15</v>
      </c>
      <c r="B17">
        <v>1400</v>
      </c>
      <c r="D17">
        <v>6100</v>
      </c>
    </row>
  </sheetData>
  <mergeCells count="2">
    <mergeCell ref="A1:A2"/>
    <mergeCell ref="B1:D1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9</vt:i4>
      </vt:variant>
    </vt:vector>
  </HeadingPairs>
  <TitlesOfParts>
    <vt:vector size="9" baseType="lpstr">
      <vt:lpstr>01  Délka vláken</vt:lpstr>
      <vt:lpstr>List1</vt:lpstr>
      <vt:lpstr>02 Jemnost vláken</vt:lpstr>
      <vt:lpstr>03 Jemnost příze</vt:lpstr>
      <vt:lpstr>04 Zákruty příze</vt:lpstr>
      <vt:lpstr>05 Základní parametry tkaniny</vt:lpstr>
      <vt:lpstr>06 Pevnost tkaniny</vt:lpstr>
      <vt:lpstr>07 Tuhost a splývavost tkanin</vt:lpstr>
      <vt:lpstr>08 Prodyšnost tkanin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tomkova</dc:creator>
  <cp:lastModifiedBy>uzivatel</cp:lastModifiedBy>
  <cp:lastPrinted>2015-04-10T11:38:36Z</cp:lastPrinted>
  <dcterms:created xsi:type="dcterms:W3CDTF">2015-04-09T09:29:40Z</dcterms:created>
  <dcterms:modified xsi:type="dcterms:W3CDTF">2023-05-05T09:29:05Z</dcterms:modified>
</cp:coreProperties>
</file>