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ivatel\Documents\ST_JR\"/>
    </mc:Choice>
  </mc:AlternateContent>
  <bookViews>
    <workbookView xWindow="0" yWindow="0" windowWidth="28800" windowHeight="12000"/>
  </bookViews>
  <sheets>
    <sheet name="NomVarMUTABILITA" sheetId="1" r:id="rId1"/>
    <sheet name="SkewKur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5" i="2" s="1"/>
  <c r="D5" i="2" s="1"/>
  <c r="C3" i="1"/>
  <c r="C4" i="1"/>
  <c r="C2" i="1"/>
  <c r="B5" i="1"/>
  <c r="D2" i="1" s="1"/>
  <c r="C4" i="2" l="1"/>
  <c r="D4" i="2" s="1"/>
  <c r="C2" i="2"/>
  <c r="C3" i="2"/>
  <c r="D3" i="2" s="1"/>
  <c r="C6" i="2"/>
  <c r="D6" i="2" s="1"/>
  <c r="D4" i="1"/>
  <c r="E4" i="1" s="1"/>
  <c r="E2" i="1"/>
  <c r="B8" i="1"/>
  <c r="B9" i="1"/>
  <c r="D3" i="1"/>
  <c r="E3" i="1" s="1"/>
  <c r="C5" i="1"/>
  <c r="D2" i="2" l="1"/>
  <c r="D7" i="2" s="1"/>
  <c r="C7" i="2"/>
  <c r="E5" i="1"/>
  <c r="E8" i="1" s="1"/>
  <c r="B10" i="1"/>
  <c r="D5" i="1"/>
  <c r="F2" i="2" l="1"/>
  <c r="E4" i="2"/>
  <c r="F6" i="2"/>
  <c r="E5" i="2"/>
  <c r="F5" i="2"/>
  <c r="E6" i="2"/>
  <c r="F3" i="2"/>
  <c r="F4" i="2"/>
  <c r="E3" i="2"/>
  <c r="E2" i="2"/>
  <c r="E7" i="2" s="1"/>
  <c r="E8" i="2" s="1"/>
  <c r="F7" i="2" l="1"/>
  <c r="F8" i="2" s="1"/>
</calcChain>
</file>

<file path=xl/sharedStrings.xml><?xml version="1.0" encoding="utf-8"?>
<sst xmlns="http://schemas.openxmlformats.org/spreadsheetml/2006/main" count="19" uniqueCount="16">
  <si>
    <t>Barva</t>
  </si>
  <si>
    <t>žlutá</t>
  </si>
  <si>
    <t>modrá</t>
  </si>
  <si>
    <t>Ni</t>
  </si>
  <si>
    <t>červená</t>
  </si>
  <si>
    <t>Suma</t>
  </si>
  <si>
    <t>Ni^2</t>
  </si>
  <si>
    <t>Mutabilita</t>
  </si>
  <si>
    <t>Pi</t>
  </si>
  <si>
    <t>Pi^2</t>
  </si>
  <si>
    <t>NomVar</t>
  </si>
  <si>
    <t>Xi</t>
  </si>
  <si>
    <t>Pi*Xi</t>
  </si>
  <si>
    <t>StDev</t>
  </si>
  <si>
    <t>Ni*(Xi-X)^3</t>
  </si>
  <si>
    <t>Ni*(Xi-X)^4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</si>
</sst>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6" fontId="1" fillId="0" borderId="0" xfId="0" applyNumberFormat="1" applyFont="1"/>
    <xf numFmtId="166" fontId="1" fillId="2" borderId="0" xfId="0" applyNumberFormat="1" applyFont="1" applyFill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6" fontId="1" fillId="3" borderId="0" xfId="0" applyNumberFormat="1" applyFont="1" applyFill="1"/>
    <xf numFmtId="0" fontId="1" fillId="3" borderId="1" xfId="0" applyFont="1" applyFill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0" fillId="0" borderId="0" xfId="0" applyFont="1" applyBorder="1"/>
    <xf numFmtId="0" fontId="0" fillId="0" borderId="1" xfId="0" applyFont="1" applyFill="1" applyBorder="1"/>
    <xf numFmtId="0" fontId="1" fillId="0" borderId="0" xfId="0" applyFont="1" applyBorder="1"/>
    <xf numFmtId="0" fontId="0" fillId="0" borderId="0" xfId="0" applyBorder="1"/>
    <xf numFmtId="2" fontId="0" fillId="0" borderId="1" xfId="0" applyNumberFormat="1" applyBorder="1"/>
    <xf numFmtId="2" fontId="1" fillId="0" borderId="0" xfId="0" applyNumberFormat="1" applyFont="1" applyBorder="1"/>
    <xf numFmtId="2" fontId="2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325" zoomScaleNormal="325" workbookViewId="0">
      <selection sqref="A1:XFD1048576"/>
    </sheetView>
  </sheetViews>
  <sheetFormatPr defaultRowHeight="15" x14ac:dyDescent="0.25"/>
  <cols>
    <col min="1" max="1" width="10.28515625" bestFit="1" customWidth="1"/>
  </cols>
  <sheetData>
    <row r="1" spans="1:5" x14ac:dyDescent="0.25">
      <c r="A1" s="4" t="s">
        <v>0</v>
      </c>
      <c r="B1" s="5" t="s">
        <v>3</v>
      </c>
      <c r="C1" s="5" t="s">
        <v>6</v>
      </c>
      <c r="D1" s="8" t="s">
        <v>8</v>
      </c>
      <c r="E1" s="8" t="s">
        <v>9</v>
      </c>
    </row>
    <row r="2" spans="1:5" x14ac:dyDescent="0.25">
      <c r="A2" t="s">
        <v>1</v>
      </c>
      <c r="B2">
        <v>24</v>
      </c>
      <c r="C2">
        <f>+B2^2</f>
        <v>576</v>
      </c>
      <c r="D2" s="9">
        <f>+B2/$B$5</f>
        <v>0.48</v>
      </c>
      <c r="E2">
        <f>+D2^2</f>
        <v>0.23039999999999999</v>
      </c>
    </row>
    <row r="3" spans="1:5" x14ac:dyDescent="0.25">
      <c r="A3" t="s">
        <v>2</v>
      </c>
      <c r="B3">
        <v>15</v>
      </c>
      <c r="C3">
        <f>+B3^2</f>
        <v>225</v>
      </c>
      <c r="D3" s="9">
        <f>+B3/$B$5</f>
        <v>0.3</v>
      </c>
      <c r="E3">
        <f>+D3^2</f>
        <v>0.09</v>
      </c>
    </row>
    <row r="4" spans="1:5" x14ac:dyDescent="0.25">
      <c r="A4" s="6" t="s">
        <v>4</v>
      </c>
      <c r="B4" s="6">
        <v>11</v>
      </c>
      <c r="C4" s="6">
        <f>+B4^2</f>
        <v>121</v>
      </c>
      <c r="D4" s="6">
        <f>+B4/$B$5</f>
        <v>0.22</v>
      </c>
      <c r="E4" s="6">
        <f>+D4^2</f>
        <v>4.8399999999999999E-2</v>
      </c>
    </row>
    <row r="5" spans="1:5" x14ac:dyDescent="0.25">
      <c r="A5" s="1" t="s">
        <v>5</v>
      </c>
      <c r="B5" s="1">
        <f>SUM(B2:B4)</f>
        <v>50</v>
      </c>
      <c r="C5" s="1">
        <f>SUM(C2:C4)</f>
        <v>922</v>
      </c>
      <c r="D5" s="10">
        <f>SUM(D2:D4)</f>
        <v>1</v>
      </c>
      <c r="E5" s="2">
        <f>SUM(E2:E4)</f>
        <v>0.36880000000000002</v>
      </c>
    </row>
    <row r="8" spans="1:5" x14ac:dyDescent="0.25">
      <c r="A8" s="1" t="s">
        <v>7</v>
      </c>
      <c r="B8">
        <f>+B5^2-C5</f>
        <v>1578</v>
      </c>
      <c r="D8" s="1" t="s">
        <v>10</v>
      </c>
      <c r="E8" s="7">
        <f>1-E5</f>
        <v>0.63119999999999998</v>
      </c>
    </row>
    <row r="9" spans="1:5" x14ac:dyDescent="0.25">
      <c r="B9">
        <f>+B5*(B5-1)</f>
        <v>2450</v>
      </c>
    </row>
    <row r="10" spans="1:5" x14ac:dyDescent="0.25">
      <c r="B10" s="3">
        <f>+B8/B9</f>
        <v>0.64408163265306118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D3:D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325" zoomScaleNormal="325" workbookViewId="0">
      <selection activeCell="F4" sqref="F4"/>
    </sheetView>
  </sheetViews>
  <sheetFormatPr defaultRowHeight="15" x14ac:dyDescent="0.25"/>
  <cols>
    <col min="1" max="1" width="10.28515625" bestFit="1" customWidth="1"/>
    <col min="5" max="5" width="11.42578125" bestFit="1" customWidth="1"/>
    <col min="6" max="6" width="11" bestFit="1" customWidth="1"/>
  </cols>
  <sheetData>
    <row r="1" spans="1:6" x14ac:dyDescent="0.25">
      <c r="A1" s="4" t="s">
        <v>11</v>
      </c>
      <c r="B1" s="5" t="s">
        <v>3</v>
      </c>
      <c r="C1" s="5" t="s">
        <v>8</v>
      </c>
      <c r="D1" s="8" t="s">
        <v>12</v>
      </c>
      <c r="E1" s="8" t="s">
        <v>14</v>
      </c>
      <c r="F1" s="8" t="s">
        <v>15</v>
      </c>
    </row>
    <row r="2" spans="1:6" x14ac:dyDescent="0.25">
      <c r="A2">
        <v>11</v>
      </c>
      <c r="B2">
        <v>5</v>
      </c>
      <c r="C2" s="9">
        <f>+B2/$B$7</f>
        <v>0.25</v>
      </c>
      <c r="D2" s="9">
        <f>+C2*A2</f>
        <v>2.75</v>
      </c>
      <c r="E2" s="9">
        <f>+B2*(A2-$D$7)^3</f>
        <v>-18.619374999999962</v>
      </c>
      <c r="F2" s="9">
        <f>+B2*(A2-$D$7)^4</f>
        <v>28.860031249999921</v>
      </c>
    </row>
    <row r="3" spans="1:6" x14ac:dyDescent="0.25">
      <c r="A3">
        <v>12</v>
      </c>
      <c r="B3">
        <v>7</v>
      </c>
      <c r="C3" s="9">
        <f t="shared" ref="C3:C6" si="0">+B3/$B$7</f>
        <v>0.35</v>
      </c>
      <c r="D3" s="9">
        <f t="shared" ref="D3:D6" si="1">+C3*A3</f>
        <v>4.1999999999999993</v>
      </c>
      <c r="E3" s="9">
        <f t="shared" ref="E3:E6" si="2">+B3*(A3-$D$7)^3</f>
        <v>-1.1646249999999931</v>
      </c>
      <c r="F3" s="9">
        <f>+B3*(A3-$D$7)^4</f>
        <v>0.64054374999999508</v>
      </c>
    </row>
    <row r="4" spans="1:6" x14ac:dyDescent="0.25">
      <c r="A4" s="11">
        <v>13</v>
      </c>
      <c r="B4" s="11">
        <v>3</v>
      </c>
      <c r="C4" s="9">
        <f t="shared" si="0"/>
        <v>0.15</v>
      </c>
      <c r="D4" s="9">
        <f t="shared" si="1"/>
        <v>1.95</v>
      </c>
      <c r="E4" s="9">
        <f t="shared" si="2"/>
        <v>0.27337500000000192</v>
      </c>
      <c r="F4" s="9">
        <f t="shared" ref="F4:F6" si="3">+B4*(A4-$D$7)^4</f>
        <v>0.12301875000000118</v>
      </c>
    </row>
    <row r="5" spans="1:6" x14ac:dyDescent="0.25">
      <c r="A5" s="11">
        <v>14</v>
      </c>
      <c r="B5" s="11">
        <v>2</v>
      </c>
      <c r="C5" s="9">
        <f t="shared" si="0"/>
        <v>0.1</v>
      </c>
      <c r="D5" s="9">
        <f t="shared" si="1"/>
        <v>1.4000000000000001</v>
      </c>
      <c r="E5" s="9">
        <f t="shared" si="2"/>
        <v>6.0972500000000132</v>
      </c>
      <c r="F5" s="9">
        <f t="shared" si="3"/>
        <v>8.8410125000000264</v>
      </c>
    </row>
    <row r="6" spans="1:6" x14ac:dyDescent="0.25">
      <c r="A6" s="12">
        <v>15</v>
      </c>
      <c r="B6" s="12">
        <v>3</v>
      </c>
      <c r="C6" s="15">
        <f t="shared" si="0"/>
        <v>0.15</v>
      </c>
      <c r="D6" s="15">
        <f t="shared" si="1"/>
        <v>2.25</v>
      </c>
      <c r="E6" s="15">
        <f t="shared" si="2"/>
        <v>44.118375000000057</v>
      </c>
      <c r="F6" s="15">
        <f t="shared" si="3"/>
        <v>108.09001875000017</v>
      </c>
    </row>
    <row r="7" spans="1:6" x14ac:dyDescent="0.25">
      <c r="A7" s="13" t="s">
        <v>5</v>
      </c>
      <c r="B7" s="13">
        <f>SUM(B2:B6)</f>
        <v>20</v>
      </c>
      <c r="C7" s="16">
        <f>SUM(C2:C6)</f>
        <v>1</v>
      </c>
      <c r="D7" s="16">
        <f>SUM(D2:D6)</f>
        <v>12.549999999999999</v>
      </c>
      <c r="E7" s="16">
        <f>SUM(E2:E6)</f>
        <v>30.705000000000116</v>
      </c>
      <c r="F7" s="16">
        <f>SUM(F2:F6)</f>
        <v>146.5546250000001</v>
      </c>
    </row>
    <row r="8" spans="1:6" x14ac:dyDescent="0.25">
      <c r="A8" s="14"/>
      <c r="B8" s="14"/>
      <c r="C8" s="14" t="s">
        <v>13</v>
      </c>
      <c r="D8" s="14">
        <v>1.395</v>
      </c>
      <c r="E8" s="17">
        <f>+E7/B7/D8^3</f>
        <v>0.56553108742621816</v>
      </c>
      <c r="F8" s="17">
        <f>+F7/B7/D8^4-3</f>
        <v>-1.0650368329071747</v>
      </c>
    </row>
    <row r="9" spans="1:6" x14ac:dyDescent="0.25">
      <c r="A9" s="14"/>
      <c r="B9" s="14"/>
      <c r="C9" s="14"/>
      <c r="D9" s="14"/>
      <c r="E9" s="14"/>
    </row>
    <row r="10" spans="1:6" x14ac:dyDescent="0.25">
      <c r="A10" s="14"/>
      <c r="B10" s="14"/>
      <c r="C10" s="14"/>
      <c r="D10" s="14"/>
      <c r="E10" s="14"/>
    </row>
    <row r="11" spans="1:6" x14ac:dyDescent="0.25">
      <c r="A11" s="14"/>
      <c r="B11" s="14"/>
      <c r="C11" s="14"/>
      <c r="D11" s="14"/>
      <c r="E11" s="14"/>
    </row>
    <row r="12" spans="1:6" x14ac:dyDescent="0.25">
      <c r="A12" s="14"/>
      <c r="B12" s="14"/>
      <c r="C12" s="14"/>
      <c r="D12" s="14"/>
      <c r="E12" s="14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NomVarMUTABILITA</vt:lpstr>
      <vt:lpstr>SkewKurt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Spravce</cp:lastModifiedBy>
  <dcterms:created xsi:type="dcterms:W3CDTF">2024-03-12T11:45:57Z</dcterms:created>
  <dcterms:modified xsi:type="dcterms:W3CDTF">2024-03-12T13:02:40Z</dcterms:modified>
</cp:coreProperties>
</file>