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ivatel\Documents\MVA-E\"/>
    </mc:Choice>
  </mc:AlternateContent>
  <bookViews>
    <workbookView xWindow="0" yWindow="0" windowWidth="28800" windowHeight="12000" activeTab="1"/>
  </bookViews>
  <sheets>
    <sheet name="ExpectedValue_Variance" sheetId="1" r:id="rId1"/>
    <sheet name="BinomialProportion" sheetId="2" r:id="rId2"/>
  </sheets>
  <calcPr calcId="1142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B7" i="2"/>
  <c r="F9" i="1"/>
  <c r="E9" i="1"/>
  <c r="B9" i="1"/>
  <c r="F11" i="1"/>
  <c r="E11" i="1"/>
  <c r="F13" i="1" l="1"/>
  <c r="E13" i="1"/>
</calcChain>
</file>

<file path=xl/sharedStrings.xml><?xml version="1.0" encoding="utf-8"?>
<sst xmlns="http://schemas.openxmlformats.org/spreadsheetml/2006/main" count="24" uniqueCount="19">
  <si>
    <t>n</t>
  </si>
  <si>
    <t>mean</t>
  </si>
  <si>
    <t>Min</t>
  </si>
  <si>
    <t>Max</t>
  </si>
  <si>
    <t>sx^2</t>
  </si>
  <si>
    <t>StDev</t>
  </si>
  <si>
    <t>Delta</t>
  </si>
  <si>
    <t>u(0,975)</t>
  </si>
  <si>
    <t>Chi2(0,025)</t>
  </si>
  <si>
    <t>Chi2(0,975)</t>
  </si>
  <si>
    <t>LB</t>
  </si>
  <si>
    <t>UB</t>
  </si>
  <si>
    <t>var X</t>
  </si>
  <si>
    <t>p</t>
  </si>
  <si>
    <t>delta</t>
  </si>
  <si>
    <t>File: Employees.sta</t>
  </si>
  <si>
    <r>
      <t xml:space="preserve">Program </t>
    </r>
    <r>
      <rPr>
        <i/>
        <sz val="11"/>
        <color theme="1"/>
        <rFont val="Calibri"/>
        <family val="2"/>
        <charset val="238"/>
        <scheme val="minor"/>
      </rPr>
      <t>Statistica</t>
    </r>
  </si>
  <si>
    <t>Variable: HEIGHT</t>
  </si>
  <si>
    <t>Variable: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</si>
</sst>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1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2" fontId="0" fillId="0" borderId="0" xfId="0" applyNumberFormat="1"/>
    <xf numFmtId="0" fontId="1" fillId="0" borderId="0" xfId="0" applyFo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zoomScale="355" zoomScaleNormal="355" workbookViewId="0">
      <selection activeCell="B7" sqref="B7"/>
    </sheetView>
  </sheetViews>
  <sheetFormatPr defaultRowHeight="15" x14ac:dyDescent="0.25"/>
  <cols>
    <col min="1" max="1" width="10.85546875" bestFit="1" customWidth="1"/>
    <col min="5" max="5" width="9.28515625" bestFit="1" customWidth="1"/>
    <col min="6" max="6" width="9.5703125" bestFit="1" customWidth="1"/>
  </cols>
  <sheetData>
    <row r="1" spans="1:6" x14ac:dyDescent="0.25">
      <c r="A1" t="s">
        <v>16</v>
      </c>
    </row>
    <row r="2" spans="1:6" x14ac:dyDescent="0.25">
      <c r="A2" s="4" t="s">
        <v>15</v>
      </c>
    </row>
    <row r="3" spans="1:6" x14ac:dyDescent="0.25">
      <c r="A3" s="4" t="s">
        <v>17</v>
      </c>
    </row>
    <row r="4" spans="1:6" x14ac:dyDescent="0.25">
      <c r="A4" s="4"/>
    </row>
    <row r="5" spans="1:6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6" spans="1:6" x14ac:dyDescent="0.25">
      <c r="A6" s="1">
        <v>100</v>
      </c>
      <c r="B6" s="2">
        <v>66.209999999999994</v>
      </c>
      <c r="C6" s="2">
        <v>60</v>
      </c>
      <c r="D6" s="2">
        <v>73</v>
      </c>
      <c r="E6" s="2">
        <v>7.7635353535353495</v>
      </c>
      <c r="F6" s="2">
        <v>2.7863121421576853</v>
      </c>
    </row>
    <row r="7" spans="1:6" x14ac:dyDescent="0.25">
      <c r="A7" t="s">
        <v>7</v>
      </c>
      <c r="B7">
        <v>1.96</v>
      </c>
    </row>
    <row r="8" spans="1:6" x14ac:dyDescent="0.25">
      <c r="E8" t="s">
        <v>10</v>
      </c>
      <c r="F8" t="s">
        <v>11</v>
      </c>
    </row>
    <row r="9" spans="1:6" x14ac:dyDescent="0.25">
      <c r="A9" t="s">
        <v>6</v>
      </c>
      <c r="B9" s="3">
        <f>+F6/A6^(1/2)*B7</f>
        <v>0.54611717986290631</v>
      </c>
      <c r="D9" t="s">
        <v>1</v>
      </c>
      <c r="E9" s="3">
        <f>+B6-B9</f>
        <v>65.66388282013709</v>
      </c>
      <c r="F9" s="3">
        <f>+B6+B9</f>
        <v>66.756117179862898</v>
      </c>
    </row>
    <row r="11" spans="1:6" x14ac:dyDescent="0.25">
      <c r="A11" t="s">
        <v>8</v>
      </c>
      <c r="B11">
        <v>73.36</v>
      </c>
      <c r="D11" t="s">
        <v>12</v>
      </c>
      <c r="E11" s="3">
        <f>+(A6-1)*E6/B12</f>
        <v>5.9849711882884256</v>
      </c>
      <c r="F11" s="3">
        <f>+(A6-1)*E6/B11</f>
        <v>10.476962922573604</v>
      </c>
    </row>
    <row r="12" spans="1:6" x14ac:dyDescent="0.25">
      <c r="A12" t="s">
        <v>9</v>
      </c>
      <c r="B12">
        <v>128.41999999999999</v>
      </c>
      <c r="E12" s="2">
        <v>2.446401134246365</v>
      </c>
      <c r="F12" s="2">
        <v>3.2367898690715387</v>
      </c>
    </row>
    <row r="13" spans="1:6" x14ac:dyDescent="0.25">
      <c r="E13" s="3">
        <f>+E12^2</f>
        <v>5.9848785096419013</v>
      </c>
      <c r="F13" s="3">
        <f>+F12^2</f>
        <v>10.476808656524149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325" zoomScaleNormal="325" workbookViewId="0">
      <selection activeCell="F5" sqref="F5"/>
    </sheetView>
  </sheetViews>
  <sheetFormatPr defaultRowHeight="15" x14ac:dyDescent="0.25"/>
  <sheetData>
    <row r="1" spans="1:6" x14ac:dyDescent="0.25">
      <c r="A1" t="s">
        <v>16</v>
      </c>
    </row>
    <row r="2" spans="1:6" x14ac:dyDescent="0.25">
      <c r="A2" s="4" t="s">
        <v>15</v>
      </c>
    </row>
    <row r="3" spans="1:6" x14ac:dyDescent="0.25">
      <c r="A3" s="4" t="s">
        <v>18</v>
      </c>
    </row>
    <row r="4" spans="1:6" x14ac:dyDescent="0.25">
      <c r="A4" s="4"/>
    </row>
    <row r="5" spans="1:6" x14ac:dyDescent="0.25">
      <c r="A5" s="4"/>
    </row>
    <row r="6" spans="1:6" x14ac:dyDescent="0.25">
      <c r="A6" t="s">
        <v>13</v>
      </c>
      <c r="B6">
        <v>0.41</v>
      </c>
      <c r="E6" t="s">
        <v>10</v>
      </c>
      <c r="F6" t="s">
        <v>11</v>
      </c>
    </row>
    <row r="7" spans="1:6" x14ac:dyDescent="0.25">
      <c r="A7" t="s">
        <v>14</v>
      </c>
      <c r="B7" s="3">
        <f>+(B6*(1-B6)/ExpectedValue_Variance!A6)^(1/2)*ExpectedValue_Variance!B7</f>
        <v>9.6399327798486228E-2</v>
      </c>
      <c r="E7" s="3">
        <f>+B6-B7</f>
        <v>0.31360067220151377</v>
      </c>
      <c r="F7" s="3">
        <f>+B6+B7</f>
        <v>0.50639932779848618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ExpectedValue_Variance</vt:lpstr>
      <vt:lpstr>BinomialProportion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Spravce</cp:lastModifiedBy>
  <dcterms:created xsi:type="dcterms:W3CDTF">2024-03-18T12:21:45Z</dcterms:created>
  <dcterms:modified xsi:type="dcterms:W3CDTF">2024-03-18T16:35:32Z</dcterms:modified>
</cp:coreProperties>
</file>